
<file path=[Content_Types].xml><?xml version="1.0" encoding="utf-8"?>
<Types xmlns="http://schemas.openxmlformats.org/package/2006/content-types">
  <Default Extension="wmf" ContentType="image/x-wmf"/>
  <Default Extension="png" ContentType="image/png"/>
  <Default Extension="xml" ContentType="application/xml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LLCE SED" sheetId="1" state="visible" r:id="rId1"/>
  </sheets>
  <definedNames>
    <definedName name="CoeffEpreuve1" localSheetId="0">'LLCE SED'!#REF!</definedName>
    <definedName name="CoeffEpreuve2" localSheetId="0">'LLCE SED'!#REF!</definedName>
    <definedName name="CoeffEpreuve3" localSheetId="0">'LLCE SED'!#REF!</definedName>
    <definedName name="CoeffEpreuve4" localSheetId="0">'LLCE SED'!#REF!</definedName>
    <definedName name="CoeffEpreuveTerminale" localSheetId="0">'LLCE SED'!#REF!</definedName>
    <definedName name="_xlnm.Print_Titles" localSheetId="0">'LLCE SED'!$1:$4</definedName>
    <definedName name="Note1" localSheetId="0">'LLCE SED'!#REF!</definedName>
    <definedName name="Note2" localSheetId="0">'LLCE SED'!#REF!</definedName>
    <definedName name="Note3" localSheetId="0">'LLCE SED'!#REF!</definedName>
    <definedName name="Note4" localSheetId="0">'LLCE SED'!#REF!</definedName>
    <definedName name="NoteC1" localSheetId="0">'LLCE SED'!#REF!</definedName>
    <definedName name="NoteC2" localSheetId="0">'LLCE SED'!#REF!</definedName>
    <definedName name="NoteC3" localSheetId="0">'LLCE SED'!#REF!</definedName>
    <definedName name="NoteC4" localSheetId="0">'LLCE SED'!#REF!</definedName>
    <definedName name="NoteT" localSheetId="0">'LLCE SED'!#REF!</definedName>
    <definedName name="NoteTerminale" localSheetId="0">'LLCE SED'!#REF!</definedName>
    <definedName name="SommeCoeffs" localSheetId="0">'LLCE SED'!#REF!</definedName>
    <definedName name="CoeffEpreuve1">#REF!</definedName>
    <definedName name="CoeffEpreuve2">#REF!</definedName>
    <definedName name="CoeffEpreuve3">#REF!</definedName>
    <definedName name="CoeffEpreuve4">#REF!</definedName>
    <definedName name="CoeffEpreuveTerminale">#REF!</definedName>
    <definedName name="Note1">#REF!</definedName>
    <definedName name="Note2">#REF!</definedName>
    <definedName name="Note3">#REF!</definedName>
    <definedName name="Note4">#REF!</definedName>
    <definedName name="NoteC1">#REF!</definedName>
    <definedName name="NoteC2">#REF!</definedName>
    <definedName name="NoteC3">#REF!</definedName>
    <definedName name="NoteC4">#REF!</definedName>
    <definedName name="NoteT">#REF!</definedName>
    <definedName name="NoteTerminale">#REF!</definedName>
    <definedName name="SommeCoeffs">#REF!</definedName>
  </definedNames>
  <calcPr iterateDelta="0.0001"/>
</workbook>
</file>

<file path=xl/sharedStrings.xml><?xml version="1.0" encoding="utf-8"?>
<sst xmlns="http://schemas.openxmlformats.org/spreadsheetml/2006/main" count="214" uniqueCount="214">
  <si>
    <t>DÉPARTEMENT </t>
  </si>
  <si>
    <t xml:space="preserve">Langues étrangères</t>
  </si>
  <si>
    <t xml:space="preserve">DATES DES VOTES </t>
  </si>
  <si>
    <t xml:space="preserve">EN CONSEIL D'UFR </t>
  </si>
  <si>
    <t xml:space="preserve">EN CONSEIL DE DÉPARTEMENT </t>
  </si>
  <si>
    <t xml:space="preserve">ANNÉE UNIVERSITAIRE</t>
  </si>
  <si>
    <t>2025-2026</t>
  </si>
  <si>
    <t>LICENCE </t>
  </si>
  <si>
    <t xml:space="preserve">LLCE RUSSE</t>
  </si>
  <si>
    <t>SEMESTRE</t>
  </si>
  <si>
    <t xml:space="preserve">RU00101T
</t>
  </si>
  <si>
    <t xml:space="preserve">Enseignement à distance (SED)</t>
  </si>
  <si>
    <t xml:space="preserve">1e chance</t>
  </si>
  <si>
    <r>
      <rPr>
        <b/>
        <color indexed="64"/>
        <i/>
        <rFont val="Calibri"/>
        <sz val="10"/>
      </rPr>
      <t xml:space="preserve">Durée
</t>
    </r>
    <r>
      <rPr>
        <color indexed="64"/>
        <i/>
        <rFont val="Calibri"/>
        <sz val="10"/>
      </rPr>
      <t xml:space="preserve">(si applicable)</t>
    </r>
  </si>
  <si>
    <t>Pourcentage</t>
  </si>
  <si>
    <t>Coefficient</t>
  </si>
  <si>
    <t xml:space="preserve">Informations complémentaires, documents autorisés... </t>
  </si>
  <si>
    <t xml:space="preserve">MODE DE CALCUL</t>
  </si>
  <si>
    <t xml:space="preserve">Russe : langue écrite et orale 1 (50h)</t>
  </si>
  <si>
    <t xml:space="preserve">Évaluation(s) de 1ère chance</t>
  </si>
  <si>
    <t xml:space="preserve">Langue russe / Expression</t>
  </si>
  <si>
    <t xml:space="preserve">Devoir sur table, écrit (sujet commun)</t>
  </si>
  <si>
    <t>1h30</t>
  </si>
  <si>
    <r>
      <rPr>
        <b/>
        <color rgb="FF7F7F7F"/>
        <i/>
        <rFont val="Calibri"/>
        <sz val="11"/>
      </rPr>
      <t xml:space="preserve">1. 1e chance</t>
    </r>
    <r>
      <rPr>
        <color rgb="FF7F7F7F"/>
        <i/>
        <rFont val="Calibri"/>
        <sz val="10"/>
      </rPr>
      <t xml:space="preserve"> : on fait la moyenne pondérée de toutes les notes de 1e chance
</t>
    </r>
    <r>
      <rPr>
        <b/>
        <color rgb="FF7F7F7F"/>
        <i/>
        <rFont val="Calibri"/>
        <sz val="10"/>
      </rPr>
      <t xml:space="preserve">2. 2e chance</t>
    </r>
    <r>
      <rPr>
        <color rgb="FF7F7F7F"/>
        <i/>
        <rFont val="Calibri"/>
        <sz val="10"/>
      </rPr>
      <t xml:space="preserve"> : on fait la moyenne pondérée de toutes les notes de 2e chance
</t>
    </r>
    <r>
      <rPr>
        <b/>
        <color rgb="FF7F7F7F"/>
        <i/>
        <rFont val="Calibri"/>
        <sz val="10"/>
      </rPr>
      <t xml:space="preserve">3. note de l'UE</t>
    </r>
    <r>
      <rPr>
        <color rgb="FF7F7F7F"/>
        <i/>
        <rFont val="Calibri"/>
        <sz val="10"/>
      </rPr>
      <t xml:space="preserve"> : on conserve la meilleure des 2 notes</t>
    </r>
  </si>
  <si>
    <t xml:space="preserve">Bourbier / Sinayskaya</t>
  </si>
  <si>
    <t xml:space="preserve">2e chance</t>
  </si>
  <si>
    <t xml:space="preserve">Évaluation(s) de 2e chance</t>
  </si>
  <si>
    <t>1h00</t>
  </si>
  <si>
    <t>RU00102T</t>
  </si>
  <si>
    <t xml:space="preserve">Intitulé de l'UE</t>
  </si>
  <si>
    <t xml:space="preserve">Grammaire / Phonétique</t>
  </si>
  <si>
    <t xml:space="preserve">Ecrit (sujet commun)</t>
  </si>
  <si>
    <t>1h</t>
  </si>
  <si>
    <t xml:space="preserve">Kapps / Moiseeva</t>
  </si>
  <si>
    <t xml:space="preserve">QCM en ligne sur IRIS-Exam</t>
  </si>
  <si>
    <t xml:space="preserve">20 mn</t>
  </si>
  <si>
    <t xml:space="preserve">être en mesure de se connecter sur Iris exams (identifiant et mot de passe)</t>
  </si>
  <si>
    <t>RU00105T</t>
  </si>
  <si>
    <t xml:space="preserve">Orientation et méthodologie (37,5h)</t>
  </si>
  <si>
    <t xml:space="preserve">Ressources et techniques / Enseignant référent</t>
  </si>
  <si>
    <t xml:space="preserve">Devoir écrit sur table (sujet commun) </t>
  </si>
  <si>
    <t xml:space="preserve">Bourbier / Kapps</t>
  </si>
  <si>
    <t xml:space="preserve">Ressources et techniques</t>
  </si>
  <si>
    <t xml:space="preserve">20 min</t>
  </si>
  <si>
    <t xml:space="preserve">Enseignant Référent</t>
  </si>
  <si>
    <t xml:space="preserve">non évalué</t>
  </si>
  <si>
    <t>RU00106T</t>
  </si>
  <si>
    <t xml:space="preserve">Exercices méthodologiques (25h)
</t>
  </si>
  <si>
    <t xml:space="preserve">Oral : soutenance du dossier écrit "Analyse d'un corpus de documents"
</t>
  </si>
  <si>
    <t xml:space="preserve">15 min</t>
  </si>
  <si>
    <t xml:space="preserve">Dossier écrit à déposer sur IRIS-Exam avant le début de la session d'examens</t>
  </si>
  <si>
    <t>Zaytseva</t>
  </si>
  <si>
    <t xml:space="preserve">Oral : soutenance du dossier écrit "Analyse d'un corpus de documents"</t>
  </si>
  <si>
    <t xml:space="preserve">Dossier écrit à déposer avant le début de la session d'examens</t>
  </si>
  <si>
    <t>RU00201T</t>
  </si>
  <si>
    <t xml:space="preserve">Russe : langue écrite et orale 2 (50h)</t>
  </si>
  <si>
    <t xml:space="preserve">Langue / Expression</t>
  </si>
  <si>
    <t xml:space="preserve">Ecrit (plusieurs exercices parmi : traduction, compréhension, expression)</t>
  </si>
  <si>
    <t>-</t>
  </si>
  <si>
    <t xml:space="preserve">Responsable(s) pédagogique(s)</t>
  </si>
  <si>
    <t xml:space="preserve">Bourbier / Sinayskaya </t>
  </si>
  <si>
    <t>RU00202T</t>
  </si>
  <si>
    <t xml:space="preserve">Russe: langue et civilisation contemporaine 1 (25h)</t>
  </si>
  <si>
    <t xml:space="preserve">Espace et territoire/Grammaire</t>
  </si>
  <si>
    <t xml:space="preserve">Questions relatives au cours, écrit (tirage au sort entre Espace et territoire et Grammaire)</t>
  </si>
  <si>
    <t xml:space="preserve">Beliakov / Kapps</t>
  </si>
  <si>
    <t xml:space="preserve">Grammaire/Espace et territoire</t>
  </si>
  <si>
    <t xml:space="preserve">QCM en ligne (tirage au sort entre Espace et territoire et Grammaire)</t>
  </si>
  <si>
    <t>RU00205T</t>
  </si>
  <si>
    <t xml:space="preserve">Orientation et méthodologie (25h)</t>
  </si>
  <si>
    <t xml:space="preserve">Exposé en russe de 2-3 minutes au format vidéo à remettre sur Iris-exams</t>
  </si>
  <si>
    <t xml:space="preserve">Exposé en français au format vidéo à remettre sur Iris-exams</t>
  </si>
  <si>
    <t>LUKASH</t>
  </si>
  <si>
    <t xml:space="preserve">Exposé en russe de 2-3 minutes suivi d'un entretien avec l'enseignant </t>
  </si>
  <si>
    <t>10mn</t>
  </si>
  <si>
    <t>RU00206T</t>
  </si>
  <si>
    <t xml:space="preserve">Russe : Histoire de la Russie 1 (25h)</t>
  </si>
  <si>
    <t xml:space="preserve">Écrit -  Questions en rapport avec le programme</t>
  </si>
  <si>
    <t>Kapps</t>
  </si>
  <si>
    <t xml:space="preserve">10 mn</t>
  </si>
  <si>
    <t>RU00301T</t>
  </si>
  <si>
    <t xml:space="preserve">Russe : structure et pratique de la langue 2 (50h)</t>
  </si>
  <si>
    <t xml:space="preserve">Langue </t>
  </si>
  <si>
    <t xml:space="preserve">Devoir sur table, écrit </t>
  </si>
  <si>
    <t xml:space="preserve">   
      </t>
  </si>
  <si>
    <t xml:space="preserve">Grammaire / Grammaire appliquée</t>
  </si>
  <si>
    <t xml:space="preserve">Écrit, exercices d'application liés aux sujets abordés lors du cours</t>
  </si>
  <si>
    <t xml:space="preserve">Dictionnaires autorisés </t>
  </si>
  <si>
    <t xml:space="preserve">Bourbier / Beliakov</t>
  </si>
  <si>
    <t>RU00302T</t>
  </si>
  <si>
    <t xml:space="preserve">Russe : langue et civilisation contemporaine 2 (25h)</t>
  </si>
  <si>
    <t xml:space="preserve">Langue des médias 1 / Exercices </t>
  </si>
  <si>
    <t xml:space="preserve">Devoir sur table, écrit , sujet tiré au sort entre deux matières</t>
  </si>
  <si>
    <t>RU00303T</t>
  </si>
  <si>
    <t xml:space="preserve">Russe : Histoire de la Russie 2 (25h)</t>
  </si>
  <si>
    <t xml:space="preserve">Ecrit, questions en rapport avec le programme</t>
  </si>
  <si>
    <t>RU00304T</t>
  </si>
  <si>
    <t xml:space="preserve">Langue et art russes (50h)</t>
  </si>
  <si>
    <t xml:space="preserve">Etude de textes</t>
  </si>
  <si>
    <t xml:space="preserve">Epreuve écrite</t>
  </si>
  <si>
    <t xml:space="preserve">Histoire de l'art</t>
  </si>
  <si>
    <t xml:space="preserve">Tirage au sort entre le cours de Mmes Kapss et Savelli. Questions de cours avec éventuellement traduction de textes vus en cours </t>
  </si>
  <si>
    <t>2h</t>
  </si>
  <si>
    <t xml:space="preserve">Bourbier / Kapps / Savelli</t>
  </si>
  <si>
    <t xml:space="preserve">Examen écrit</t>
  </si>
  <si>
    <t>RU00305T</t>
  </si>
  <si>
    <t xml:space="preserve">Russe: communication orale 1  (25h)</t>
  </si>
  <si>
    <t xml:space="preserve">Exposé en russe sur un sujet relevant du programme suivi d'un entretien avec l'enseignante</t>
  </si>
  <si>
    <t xml:space="preserve">10 min</t>
  </si>
  <si>
    <t>Bourbier</t>
  </si>
  <si>
    <t>RU00401T</t>
  </si>
  <si>
    <t xml:space="preserve">Russe : langue et traduction 1  (50h)</t>
  </si>
  <si>
    <t xml:space="preserve">Évaluation(s) de 1ère chancee</t>
  </si>
  <si>
    <t xml:space="preserve">Grammaire/Grammaire appliquée</t>
  </si>
  <si>
    <t xml:space="preserve">Thème / Version</t>
  </si>
  <si>
    <t xml:space="preserve">Ecrit : tirage au sort entre thème et version </t>
  </si>
  <si>
    <t xml:space="preserve">1h30 </t>
  </si>
  <si>
    <t xml:space="preserve">Dictionnaire russe unilingue autorisé</t>
  </si>
  <si>
    <t xml:space="preserve">BELIAKOV / BOURBIER / KATAEVA</t>
  </si>
  <si>
    <t xml:space="preserve">Ecrit : tirage au sort entre thème et version</t>
  </si>
  <si>
    <t>RU00402T</t>
  </si>
  <si>
    <t xml:space="preserve">Russe : langue et civilisation contemporaine 3 (25h)</t>
  </si>
  <si>
    <t xml:space="preserve">Langue des médias 2 / Langue en cabines </t>
  </si>
  <si>
    <t xml:space="preserve">Devoir sur table, écrit  / Sujet tiré au sort entre deux matières</t>
  </si>
  <si>
    <t xml:space="preserve">Bill / Kapps</t>
  </si>
  <si>
    <t xml:space="preserve">RU00403T
</t>
  </si>
  <si>
    <t xml:space="preserve">Russe : Histoire de la Russie 3 (25h)</t>
  </si>
  <si>
    <t xml:space="preserve">Histoire russe 1682-1825</t>
  </si>
  <si>
    <t xml:space="preserve">écrit, dissertation sur les sujets au programme ou commentaire d'un document</t>
  </si>
  <si>
    <t>3h</t>
  </si>
  <si>
    <t>SAVELLI</t>
  </si>
  <si>
    <t xml:space="preserve">Oral en distanciel</t>
  </si>
  <si>
    <t xml:space="preserve">5mn de préparation, 15mn d'oral, être capable de se connecter sur Zoom; seconde semaine de la session d'examens</t>
  </si>
  <si>
    <t>RU00404T</t>
  </si>
  <si>
    <t xml:space="preserve">Langue et littérature russes 1 (50h)</t>
  </si>
  <si>
    <t xml:space="preserve">Rédaction / Compréhension</t>
  </si>
  <si>
    <t xml:space="preserve">Épreuve écrite (exercice de compréhension et de rédaction à partir d'un texte)</t>
  </si>
  <si>
    <t xml:space="preserve">Oral (présentation d'un résumé d'un texte étudié en cours tiré au sort)</t>
  </si>
  <si>
    <t xml:space="preserve">Zaytseva / Moiseeva</t>
  </si>
  <si>
    <t>RU00405T</t>
  </si>
  <si>
    <t xml:space="preserve">Russe : communication orale 2 (25h)</t>
  </si>
  <si>
    <t xml:space="preserve">Exposé oral en russe sur un sujet relevant du programme suivi d'un entretien </t>
  </si>
  <si>
    <t>Moiseeva</t>
  </si>
  <si>
    <t>RU00501T</t>
  </si>
  <si>
    <t xml:space="preserve">Russe : langue et traduction 2 (50h)</t>
  </si>
  <si>
    <t>Grammaire</t>
  </si>
  <si>
    <t xml:space="preserve">1 h</t>
  </si>
  <si>
    <t xml:space="preserve">Thème / version</t>
  </si>
  <si>
    <t xml:space="preserve">Tirage au sort entre thème et version</t>
  </si>
  <si>
    <t xml:space="preserve">si l'examen consiste en une version un dictionnaire unilingue russe est autorisé</t>
  </si>
  <si>
    <t>Conversation</t>
  </si>
  <si>
    <t xml:space="preserve">Présentation à l'oral sur une thématique tirée au sort</t>
  </si>
  <si>
    <t xml:space="preserve">BELIAKOV / SAVELLI / LUKASH</t>
  </si>
  <si>
    <t xml:space="preserve">Écrit, exercices d'application liés aux sujets abordés dans le cours</t>
  </si>
  <si>
    <t xml:space="preserve">Dictionnaires autorisés pour la grammaire. Dictionnaire unilingue russe autorisé pour la version</t>
  </si>
  <si>
    <t>RU00502T</t>
  </si>
  <si>
    <t xml:space="preserve">Traduction en cabines</t>
  </si>
  <si>
    <t xml:space="preserve">Ecrit, texte à traduire en français</t>
  </si>
  <si>
    <t xml:space="preserve">être en mesure de se connecter sur l'ENT (identifiant et mot de passe)</t>
  </si>
  <si>
    <t xml:space="preserve">Techniques d'analyse</t>
  </si>
  <si>
    <t xml:space="preserve">Résumé et questions de cours</t>
  </si>
  <si>
    <t xml:space="preserve">SAVELLI / KAPPS</t>
  </si>
  <si>
    <t>RU00503T</t>
  </si>
  <si>
    <t xml:space="preserve">Russe : Histoire de la Russie 1825-1905 (25h)</t>
  </si>
  <si>
    <t xml:space="preserve">Dissertation ou commentaire de texte</t>
  </si>
  <si>
    <t>3h30</t>
  </si>
  <si>
    <t>Savelli</t>
  </si>
  <si>
    <t>RU00504T</t>
  </si>
  <si>
    <t xml:space="preserve">Langue et littérature russes 2 </t>
  </si>
  <si>
    <t xml:space="preserve">Histoire de la littérature</t>
  </si>
  <si>
    <t xml:space="preserve">3 h</t>
  </si>
  <si>
    <t xml:space="preserve">Atelier littéraire</t>
  </si>
  <si>
    <t xml:space="preserve">Oral (présentation du résumé commenté d'un texte vu au programme, suivi d'un échange avec l'enseignant)</t>
  </si>
  <si>
    <t xml:space="preserve">SAVELLI / ZAYTSEVA</t>
  </si>
  <si>
    <t>RU00505T</t>
  </si>
  <si>
    <t xml:space="preserve">Russe : communication orale 3 (25h)</t>
  </si>
  <si>
    <t xml:space="preserve">Oral : Lecture artistique / récitation d’une œuvre poétique étudiée au programme (au choix de l’enseignant), commentaire en russe, entretien en français et/ou en russe</t>
  </si>
  <si>
    <t xml:space="preserve">15 mn</t>
  </si>
  <si>
    <t>RU00601T</t>
  </si>
  <si>
    <t xml:space="preserve">Examen écrit de traduction. Tirage au sort entre thème et version</t>
  </si>
  <si>
    <t xml:space="preserve">Dictionnaire unilingue russe autorisé</t>
  </si>
  <si>
    <t xml:space="preserve">BELIAKOV / SAVELLI / ZAYTSEVA / LUKASH</t>
  </si>
  <si>
    <t>RU00602T</t>
  </si>
  <si>
    <t xml:space="preserve">Russe : langue et civilisation contemporaine 5 (25h)</t>
  </si>
  <si>
    <t xml:space="preserve">Devoir asynchrone à déposer sur IRIS-Exam (dictée, traduction et justification de traduction)</t>
  </si>
  <si>
    <t xml:space="preserve">être en mesure de se connecter sur l'ENT (identifiant et mot de passe) dépôt sur IRIS-Exam au début de la session d'examens </t>
  </si>
  <si>
    <t xml:space="preserve">Lecture de la presse</t>
  </si>
  <si>
    <t xml:space="preserve">présentation à l'oral d'un compte-rendu préparé d'un article relevant du programme</t>
  </si>
  <si>
    <t xml:space="preserve">Kapps / Zaytseva</t>
  </si>
  <si>
    <t>RU00603T</t>
  </si>
  <si>
    <t xml:space="preserve">Histoire de la Russie 5 (37,5h)</t>
  </si>
  <si>
    <t xml:space="preserve">Histoire 1905-1991</t>
  </si>
  <si>
    <t xml:space="preserve">Devoir écrit asynchrone </t>
  </si>
  <si>
    <t xml:space="preserve">- </t>
  </si>
  <si>
    <t xml:space="preserve">dépôt sur IRIS-Exam le premier jour de la session d'examens </t>
  </si>
  <si>
    <t xml:space="preserve">Histoire appliquée aux textes</t>
  </si>
  <si>
    <t xml:space="preserve"> examen écrit : plan détaillé de commentaire d'un texte relevant du programme</t>
  </si>
  <si>
    <t>2h30</t>
  </si>
  <si>
    <t xml:space="preserve">le devoir peut être rédigé en russe ou en français au choix</t>
  </si>
  <si>
    <t xml:space="preserve">Savelli/ Zaytseva</t>
  </si>
  <si>
    <t xml:space="preserve">Devoir écrit asynchrone</t>
  </si>
  <si>
    <t xml:space="preserve">-dépôt sur IRIS-Exam le premier jour de la session d'examens </t>
  </si>
  <si>
    <t>RU00604T</t>
  </si>
  <si>
    <t xml:space="preserve">Langue et littérature russes 3  (25h)</t>
  </si>
  <si>
    <t xml:space="preserve">examen écrit : dissertation</t>
  </si>
  <si>
    <t xml:space="preserve">Etude d'œuvres</t>
  </si>
  <si>
    <t xml:space="preserve">Oral : commentaire en russe d'un extrait de texte relevant du programme suivi de l'entretien avec l'enseignant</t>
  </si>
  <si>
    <t>SAVELLI/ZAYTSEVA</t>
  </si>
  <si>
    <t xml:space="preserve">Devoir asynchrone sur IRIS-Exam</t>
  </si>
  <si>
    <t>24h</t>
  </si>
  <si>
    <t xml:space="preserve">- devoir se déroule pendant la deuxième semaine de la session ; dépôt sur IRIS-exam </t>
  </si>
  <si>
    <t>RU00605T</t>
  </si>
  <si>
    <t xml:space="preserve">Russe pratique (25h)</t>
  </si>
  <si>
    <t xml:space="preserve">Ecrit (plusieurs types d'exercices envisageables en fonction de la situation professionnelle à traiter : lettre de motivation, lettre d'excuses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</si>
</sst>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0" formatCode="0\ %"/>
  </numFmts>
  <fonts count="31">
    <font>
      <name val="Calibri"/>
      <color indexed="64"/>
      <sz val="11"/>
      <scheme val="minor"/>
    </font>
    <font>
      <name val="Calibri"/>
      <b/>
      <color indexed="64"/>
      <sz val="16"/>
    </font>
    <font>
      <name val="Calibri"/>
      <b/>
      <i/>
      <color indexed="64"/>
      <sz val="12"/>
    </font>
    <font>
      <name val="Calibri"/>
      <color indexed="64"/>
      <sz val="12"/>
    </font>
    <font>
      <name val="Calibri"/>
      <b/>
      <color indexed="64"/>
      <sz val="12"/>
    </font>
    <font>
      <name val="Calibri"/>
      <color indexed="64"/>
      <sz val="16"/>
    </font>
    <font>
      <name val="Calibri"/>
      <color indexed="64"/>
      <sz val="14"/>
    </font>
    <font>
      <name val="Calibri"/>
      <b/>
      <sz val="16"/>
    </font>
    <font>
      <name val="Calibri"/>
      <b/>
      <sz val="18"/>
    </font>
    <font>
      <name val="Calibri"/>
      <b/>
      <sz val="12"/>
    </font>
    <font>
      <name val="Calibri"/>
      <b/>
      <i/>
      <color indexed="64"/>
      <sz val="11"/>
    </font>
    <font>
      <name val="Calibri"/>
      <b/>
      <i/>
      <color indexed="64"/>
      <sz val="10"/>
    </font>
    <font>
      <name val="Calibri"/>
      <b/>
      <i/>
      <color rgb="FF4472C4"/>
      <sz val="11"/>
    </font>
    <font>
      <name val="Calibri"/>
      <b/>
      <i/>
      <color rgb="FF548235"/>
      <sz val="11"/>
    </font>
    <font>
      <name val="Calibri"/>
      <b/>
      <i/>
      <color rgb="FFC00000"/>
      <sz val="11"/>
    </font>
    <font>
      <name val="Calibri"/>
      <b/>
      <i/>
      <color rgb="FF7F7F7F"/>
      <sz val="11"/>
    </font>
    <font>
      <name val="Calibri"/>
      <b/>
      <sz val="14"/>
    </font>
    <font>
      <name val="Calibri"/>
      <b/>
      <color indexed="64"/>
      <sz val="11"/>
    </font>
    <font>
      <name val="Calibri"/>
      <color indexed="64"/>
      <sz val="9"/>
    </font>
    <font>
      <name val="Calibri"/>
      <sz val="10"/>
    </font>
    <font>
      <name val="Calibri"/>
      <i/>
      <color rgb="FF7F7F7F"/>
      <sz val="9"/>
    </font>
    <font>
      <name val="Calibri"/>
      <i/>
      <color rgb="FF7F7F7F"/>
      <sz val="11"/>
    </font>
    <font>
      <name val="Calibri"/>
      <sz val="9"/>
    </font>
    <font>
      <name val="Calibri"/>
      <color rgb="FFBFBFBF"/>
      <sz val="9"/>
    </font>
    <font>
      <name val="Calibri"/>
      <i/>
      <color rgb="FFBFBFBF"/>
      <sz val="9"/>
    </font>
    <font>
      <name val="Calibri"/>
      <color indexed="64"/>
      <sz val="10"/>
    </font>
    <font>
      <name val="Calibri"/>
      <sz val="11"/>
    </font>
    <font>
      <name val="Calibri"/>
      <color indexed="2"/>
      <sz val="11"/>
    </font>
    <font>
      <name val="Cambria"/>
      <sz val="11"/>
    </font>
    <font>
      <name val="Calibri"/>
      <b/>
      <color indexed="64"/>
      <sz val="18"/>
    </font>
    <font>
      <name val="Cambria"/>
      <color indexed="64"/>
      <sz val="11"/>
    </font>
  </fonts>
  <fills count="11">
    <fill>
      <patternFill patternType="none"/>
    </fill>
    <fill>
      <patternFill patternType="none"/>
    </fill>
    <fill>
      <patternFill patternType="solid">
        <fgColor rgb="FFE7E6E6"/>
        <bgColor rgb="FFE7E6E6"/>
      </patternFill>
    </fill>
    <fill>
      <patternFill patternType="solid">
        <fgColor indexed="65"/>
        <bgColor indexed="65"/>
      </patternFill>
    </fill>
    <fill>
      <patternFill patternType="solid">
        <fgColor rgb="FFBFBFBF"/>
        <bgColor rgb="FFBFBFBF"/>
      </patternFill>
    </fill>
    <fill>
      <patternFill patternType="solid">
        <fgColor rgb="FFDAE3F3"/>
        <bgColor rgb="FFDAE3F3"/>
      </patternFill>
    </fill>
    <fill>
      <patternFill patternType="solid">
        <fgColor rgb="FFC5E0B4"/>
        <bgColor rgb="FFC5E0B4"/>
      </patternFill>
    </fill>
    <fill>
      <patternFill patternType="solid">
        <fgColor rgb="FFE2F0D9"/>
        <bgColor rgb="FFE2F0D9"/>
      </patternFill>
    </fill>
    <fill>
      <patternFill patternType="solid">
        <fgColor rgb="FFD9D9D9"/>
        <bgColor rgb="FFD9D9D9"/>
      </patternFill>
    </fill>
    <fill>
      <patternFill patternType="solid">
        <fgColor rgb="FFF5F5F5"/>
        <bgColor rgb="FFF5F5F5"/>
      </patternFill>
    </fill>
    <fill>
      <patternFill patternType="solid">
        <fgColor rgb="FFDEEDD5"/>
        <bgColor rgb="FFDEEDD5"/>
      </patternFill>
    </fill>
  </fills>
  <borders count="66">
    <border>
      <left/>
      <right/>
      <top/>
      <bottom/>
      <diagonal/>
    </border>
    <border>
      <left style="thick">
        <color rgb="FF7F7F7F"/>
      </left>
      <right/>
      <top style="thick">
        <color rgb="FF7F7F7F"/>
      </top>
      <bottom style="thick">
        <color rgb="FF7F7F7F"/>
      </bottom>
      <diagonal/>
    </border>
    <border>
      <left/>
      <right/>
      <top style="thick">
        <color rgb="FF7F7F7F"/>
      </top>
      <bottom style="thick">
        <color rgb="FF7F7F7F"/>
      </bottom>
      <diagonal/>
    </border>
    <border>
      <left/>
      <right style="thick">
        <color rgb="FF7F7F7F"/>
      </right>
      <top style="thick">
        <color rgb="FF7F7F7F"/>
      </top>
      <bottom style="thick">
        <color rgb="FF7F7F7F"/>
      </bottom>
      <diagonal/>
    </border>
    <border>
      <left/>
      <right/>
      <top/>
      <bottom style="thick">
        <color rgb="FF7F7F7F"/>
      </bottom>
      <diagonal/>
    </border>
    <border>
      <left style="thick">
        <color rgb="FF7F7F7F"/>
      </left>
      <right/>
      <top style="thick">
        <color rgb="FF7F7F7F"/>
      </top>
      <bottom/>
      <diagonal/>
    </border>
    <border>
      <left/>
      <right/>
      <top style="thick">
        <color rgb="FF7F7F7F"/>
      </top>
      <bottom/>
      <diagonal/>
    </border>
    <border>
      <left/>
      <right style="thick">
        <color rgb="FF7F7F7F"/>
      </right>
      <top style="thick">
        <color rgb="FF7F7F7F"/>
      </top>
      <bottom/>
      <diagonal/>
    </border>
    <border>
      <left style="thick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ck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/>
      <right/>
      <top/>
      <bottom style="dotted">
        <color indexed="65"/>
      </bottom>
      <diagonal/>
    </border>
    <border>
      <left style="thick">
        <color rgb="FF4472C4"/>
      </left>
      <right style="thick">
        <color rgb="FF4472C4"/>
      </right>
      <top style="thick">
        <color rgb="FF4472C4"/>
      </top>
      <bottom style="thick">
        <color rgb="FF7F7F7F"/>
      </bottom>
      <diagonal/>
    </border>
    <border>
      <left style="thick">
        <color rgb="FF70AD47"/>
      </left>
      <right style="thick">
        <color rgb="FF70AD47"/>
      </right>
      <top style="thick">
        <color rgb="FF70AD47"/>
      </top>
      <bottom style="thick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ck">
        <color rgb="FF7F7F7F"/>
      </left>
      <right style="dotted">
        <color rgb="FF7F7F7F"/>
      </right>
      <top style="thick">
        <color rgb="FF7F7F7F"/>
      </top>
      <bottom style="dotted">
        <color rgb="FF7F7F7F"/>
      </bottom>
      <diagonal/>
    </border>
    <border>
      <left/>
      <right/>
      <top style="thick">
        <color rgb="FF7F7F7F"/>
      </top>
      <bottom style="dotted">
        <color rgb="FF7F7F7F"/>
      </bottom>
      <diagonal/>
    </border>
    <border>
      <left style="dotted">
        <color rgb="FF7F7F7F"/>
      </left>
      <right/>
      <top style="thick">
        <color rgb="FF7F7F7F"/>
      </top>
      <bottom style="dotted">
        <color rgb="FF7F7F7F"/>
      </bottom>
      <diagonal/>
    </border>
    <border>
      <left style="dotted">
        <color rgb="FF7F7F7F"/>
      </left>
      <right style="thick">
        <color rgb="FF7F7F7F"/>
      </right>
      <top style="thick">
        <color rgb="FF7F7F7F"/>
      </top>
      <bottom style="dotted">
        <color rgb="FF7F7F7F"/>
      </bottom>
      <diagonal/>
    </border>
    <border>
      <left style="thick">
        <color rgb="FF4472C4"/>
      </left>
      <right style="thick">
        <color rgb="FF4472C4"/>
      </right>
      <top style="thick">
        <color rgb="FF7F7F7F"/>
      </top>
      <bottom style="dotted">
        <color rgb="FF7F7F7F"/>
      </bottom>
      <diagonal/>
    </border>
    <border>
      <left style="thick">
        <color rgb="FF70AD47"/>
      </left>
      <right style="thick">
        <color rgb="FF70AD47"/>
      </right>
      <top style="thick">
        <color rgb="FF7F7F7F"/>
      </top>
      <bottom style="dotted">
        <color rgb="FF7F7F7F"/>
      </bottom>
      <diagonal/>
    </border>
    <border>
      <left style="thick">
        <color rgb="FF7F7F7F"/>
      </left>
      <right style="thick">
        <color rgb="FF7F7F7F"/>
      </right>
      <top style="thick">
        <color rgb="FF7F7F7F"/>
      </top>
      <bottom style="dotted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ck">
        <color rgb="FF7F7F7F"/>
      </left>
      <right/>
      <top/>
      <bottom style="thick">
        <color rgb="FF7F7F7F"/>
      </bottom>
      <diagonal/>
    </border>
    <border>
      <left/>
      <right style="thick">
        <color rgb="FF7F7F7F"/>
      </right>
      <top/>
      <bottom style="thick">
        <color rgb="FF7F7F7F"/>
      </bottom>
      <diagonal/>
    </border>
    <border>
      <left/>
      <right/>
      <top/>
      <bottom style="thick">
        <color indexed="23"/>
      </bottom>
      <diagonal/>
    </border>
    <border>
      <left/>
      <right/>
      <top style="thick">
        <color indexed="65"/>
      </top>
      <bottom style="thick">
        <color indexed="65"/>
      </bottom>
      <diagonal/>
    </border>
    <border>
      <left style="dotted">
        <color rgb="FF7F7F7F"/>
      </left>
      <right style="dotted">
        <color rgb="FF7F7F7F"/>
      </right>
      <top style="thick">
        <color rgb="FF7F7F7F"/>
      </top>
      <bottom style="dotted">
        <color rgb="FF7F7F7F"/>
      </bottom>
      <diagonal/>
    </border>
    <border>
      <left style="thick">
        <color rgb="FF7F7F7F"/>
      </left>
      <right style="dotted">
        <color rgb="FF7F7F7F"/>
      </right>
      <top style="thick">
        <color rgb="FF7F7F7F"/>
      </top>
      <bottom style="thick">
        <color rgb="FF7F7F7F"/>
      </bottom>
      <diagonal/>
    </border>
    <border>
      <left/>
      <right/>
      <top style="dotted">
        <color rgb="FF7F7F7F"/>
      </top>
      <bottom style="thick">
        <color rgb="FF7F7F7F"/>
      </bottom>
      <diagonal/>
    </border>
    <border>
      <left style="dotted">
        <color rgb="FF7F7F7F"/>
      </left>
      <right/>
      <top style="dotted">
        <color rgb="FF7F7F7F"/>
      </top>
      <bottom style="thick">
        <color rgb="FF7F7F7F"/>
      </bottom>
      <diagonal/>
    </border>
    <border>
      <left style="dotted">
        <color rgb="FF7F7F7F"/>
      </left>
      <right style="thick">
        <color rgb="FF7F7F7F"/>
      </right>
      <top style="dotted">
        <color rgb="FF7F7F7F"/>
      </top>
      <bottom style="thick">
        <color rgb="FF7F7F7F"/>
      </bottom>
      <diagonal/>
    </border>
    <border>
      <left style="thick">
        <color rgb="FF4472C4"/>
      </left>
      <right style="thick">
        <color rgb="FF4472C4"/>
      </right>
      <top style="dotted">
        <color rgb="FF7F7F7F"/>
      </top>
      <bottom style="thick">
        <color rgb="FF4472C4"/>
      </bottom>
      <diagonal/>
    </border>
    <border>
      <left style="thick">
        <color rgb="FF70AD47"/>
      </left>
      <right style="thick">
        <color rgb="FF70AD47"/>
      </right>
      <top style="dotted">
        <color rgb="FF7F7F7F"/>
      </top>
      <bottom style="thick">
        <color rgb="FF70AD47"/>
      </bottom>
      <diagonal/>
    </border>
    <border>
      <left style="thick">
        <color rgb="FF7F7F7F"/>
      </left>
      <right style="thick">
        <color rgb="FF7F7F7F"/>
      </right>
      <top style="dotted">
        <color rgb="FF7F7F7F"/>
      </top>
      <bottom style="thick">
        <color rgb="FF7F7F7F"/>
      </bottom>
      <diagonal/>
    </border>
    <border>
      <left style="thick">
        <color rgb="FF7F7F7F"/>
      </left>
      <right style="dotted">
        <color rgb="FF7F7F7F"/>
      </right>
      <top style="thick">
        <color rgb="FF7F7F7F"/>
      </top>
      <bottom/>
      <diagonal/>
    </border>
    <border>
      <left style="dotted">
        <color rgb="FF7F7F7F"/>
      </left>
      <right style="dotted">
        <color rgb="FF7F7F7F"/>
      </right>
      <top style="thick">
        <color rgb="FF7F7F7F"/>
      </top>
      <bottom style="thick">
        <color rgb="FF7F7F7F"/>
      </bottom>
      <diagonal/>
    </border>
    <border>
      <left style="dotted">
        <color rgb="FF7F7F7F"/>
      </left>
      <right style="thick">
        <color rgb="FF7F7F7F"/>
      </right>
      <top style="thick">
        <color rgb="FF7F7F7F"/>
      </top>
      <bottom style="thick">
        <color rgb="FF7F7F7F"/>
      </bottom>
      <diagonal/>
    </border>
    <border>
      <left style="thick">
        <color rgb="FF4472C4"/>
      </left>
      <right style="thick">
        <color rgb="FF4472C4"/>
      </right>
      <top style="thick">
        <color rgb="FF7F7F7F"/>
      </top>
      <bottom style="thick">
        <color rgb="FF4472C4"/>
      </bottom>
      <diagonal/>
    </border>
    <border>
      <left style="thick">
        <color rgb="FF70AD47"/>
      </left>
      <right style="thick">
        <color rgb="FF70AD47"/>
      </right>
      <top style="thick">
        <color rgb="FF7F7F7F"/>
      </top>
      <bottom style="thick">
        <color rgb="FF70AD47"/>
      </bottom>
      <diagonal/>
    </border>
    <border>
      <left style="thick">
        <color rgb="FF7F7F7F"/>
      </left>
      <right style="thick">
        <color rgb="FF7F7F7F"/>
      </right>
      <top style="thick">
        <color rgb="FF7F7F7F"/>
      </top>
      <bottom style="thick">
        <color rgb="FF7F7F7F"/>
      </bottom>
      <diagonal/>
    </border>
    <border>
      <left style="thick">
        <color rgb="FF7F7F7F"/>
      </left>
      <right style="thick">
        <color rgb="FF4472C4"/>
      </right>
      <top/>
      <bottom style="dotted">
        <color indexed="65"/>
      </bottom>
      <diagonal/>
    </border>
    <border>
      <left style="dotted">
        <color rgb="FF7F7F7F"/>
      </left>
      <right style="dotted">
        <color rgb="FF7F7F7F"/>
      </right>
      <top style="dotted">
        <color rgb="FF7F7F7F"/>
      </top>
      <bottom style="thick">
        <color rgb="FF7F7F7F"/>
      </bottom>
      <diagonal/>
    </border>
    <border>
      <left style="thick">
        <color rgb="FF7F7F7F"/>
      </left>
      <right style="thick">
        <color rgb="FF4472C4"/>
      </right>
      <top style="dotted">
        <color indexed="65"/>
      </top>
      <bottom style="dotted">
        <color indexed="65"/>
      </bottom>
      <diagonal/>
    </border>
    <border>
      <left style="dotted">
        <color rgb="FF7F7F7F"/>
      </left>
      <right style="dotted">
        <color rgb="FF7F7F7F"/>
      </right>
      <top style="dotted">
        <color rgb="FF7F7F7F"/>
      </top>
      <bottom style="dotted">
        <color rgb="FF7F7F7F"/>
      </bottom>
      <diagonal/>
    </border>
    <border>
      <left style="dotted">
        <color rgb="FF7F7F7F"/>
      </left>
      <right style="thick">
        <color rgb="FF7F7F7F"/>
      </right>
      <top style="dotted">
        <color rgb="FF7F7F7F"/>
      </top>
      <bottom style="dotted">
        <color rgb="FF7F7F7F"/>
      </bottom>
      <diagonal/>
    </border>
    <border>
      <left style="thick">
        <color rgb="FF4472C4"/>
      </left>
      <right style="thick">
        <color rgb="FF4472C4"/>
      </right>
      <top style="dotted">
        <color rgb="FF7F7F7F"/>
      </top>
      <bottom style="dotted">
        <color rgb="FF7F7F7F"/>
      </bottom>
      <diagonal/>
    </border>
    <border>
      <left style="thick">
        <color rgb="FF70AD47"/>
      </left>
      <right style="thick">
        <color rgb="FF70AD47"/>
      </right>
      <top/>
      <bottom/>
      <diagonal/>
    </border>
    <border>
      <left style="thick">
        <color rgb="FF7F7F7F"/>
      </left>
      <right style="thick">
        <color rgb="FF7F7F7F"/>
      </right>
      <top style="dotted">
        <color rgb="FF7F7F7F"/>
      </top>
      <bottom style="dotted">
        <color rgb="FF7F7F7F"/>
      </bottom>
      <diagonal/>
    </border>
    <border>
      <left style="thick">
        <color indexed="65"/>
      </left>
      <right style="thick">
        <color indexed="65"/>
      </right>
      <top style="thick">
        <color indexed="65"/>
      </top>
      <bottom style="thick">
        <color indexed="65"/>
      </bottom>
      <diagonal/>
    </border>
    <border>
      <left style="dotted">
        <color rgb="FF7F7F7F"/>
      </left>
      <right/>
      <top style="thick">
        <color rgb="FF7F7F7F"/>
      </top>
      <bottom style="thick">
        <color rgb="FF7F7F7F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23"/>
      </left>
      <right/>
      <top style="thick">
        <color indexed="23"/>
      </top>
      <bottom style="dotted">
        <color indexed="23"/>
      </bottom>
      <diagonal/>
    </border>
  </borders>
  <cellStyleXfs count="2">
    <xf fontId="0" fillId="0" borderId="0" numFmtId="0"/>
    <xf fontId="0" fillId="0" borderId="0" numFmtId="160" applyNumberFormat="1"/>
  </cellStyleXfs>
  <cellXfs count="213">
    <xf fontId="0" fillId="0" borderId="0" numFmtId="0" xfId="0"/>
    <xf fontId="0" fillId="0" borderId="0" numFmtId="0" xfId="0" applyAlignment="1">
      <alignment vertical="center"/>
    </xf>
    <xf fontId="1" fillId="2" borderId="1" numFmtId="0" xfId="0" applyFont="1" applyFill="1" applyBorder="1" applyAlignment="1">
      <alignment horizontal="right" vertical="center"/>
    </xf>
    <xf fontId="0" fillId="2" borderId="2" numFmtId="0" xfId="0" applyFill="1" applyBorder="1" applyAlignment="1">
      <alignment vertical="center"/>
    </xf>
    <xf fontId="1" fillId="2" borderId="3" numFmtId="0" xfId="0" applyFont="1" applyFill="1" applyBorder="1" applyAlignment="1">
      <alignment horizontal="left" vertical="center"/>
    </xf>
    <xf fontId="0" fillId="3" borderId="0" numFmtId="0" xfId="0" applyFill="1" applyAlignment="1">
      <alignment horizontal="right"/>
    </xf>
    <xf fontId="2" fillId="3" borderId="0" numFmtId="0" xfId="0" applyFont="1" applyFill="1" applyAlignment="1">
      <alignment horizontal="right"/>
    </xf>
    <xf fontId="3" fillId="3" borderId="0" numFmtId="0" xfId="0" applyFont="1" applyFill="1" applyAlignment="1">
      <alignment vertical="center"/>
    </xf>
    <xf fontId="4" fillId="3" borderId="0" numFmtId="0" xfId="0" applyFont="1" applyFill="1" applyAlignment="1">
      <alignment horizontal="right" vertical="center"/>
    </xf>
    <xf fontId="3" fillId="3" borderId="0" numFmtId="14" xfId="0" applyNumberFormat="1" applyFont="1" applyFill="1" applyAlignment="1">
      <alignment horizontal="left" vertical="center"/>
    </xf>
    <xf fontId="3" fillId="3" borderId="0" numFmtId="0" xfId="0" applyFont="1" applyFill="1" applyAlignment="1">
      <alignment horizontal="right" vertical="center"/>
    </xf>
    <xf fontId="4" fillId="3" borderId="0" numFmtId="0" xfId="0" applyFont="1" applyFill="1" applyAlignment="1">
      <alignment horizontal="left" vertical="center"/>
    </xf>
    <xf fontId="5" fillId="3" borderId="0" numFmtId="0" xfId="0" applyFont="1" applyFill="1" applyAlignment="1">
      <alignment vertical="center"/>
    </xf>
    <xf fontId="1" fillId="3" borderId="0" numFmtId="0" xfId="0" applyFont="1" applyFill="1" applyAlignment="1">
      <alignment horizontal="right" vertical="center"/>
    </xf>
    <xf fontId="1" fillId="3" borderId="0" numFmtId="0" xfId="0" applyFont="1" applyFill="1" applyAlignment="1">
      <alignment vertical="center"/>
    </xf>
    <xf fontId="6" fillId="3" borderId="0" numFmtId="0" xfId="0" applyFont="1" applyFill="1" applyAlignment="1">
      <alignment horizontal="left" vertical="center"/>
    </xf>
    <xf fontId="0" fillId="3" borderId="0" numFmtId="0" xfId="0" applyFill="1"/>
    <xf fontId="0" fillId="3" borderId="4" numFmtId="0" xfId="0" applyFill="1" applyBorder="1"/>
    <xf fontId="0" fillId="3" borderId="5" numFmtId="0" xfId="0" applyFill="1" applyBorder="1"/>
    <xf fontId="0" fillId="3" borderId="6" numFmtId="0" xfId="0" applyFill="1" applyBorder="1"/>
    <xf fontId="0" fillId="3" borderId="7" numFmtId="0" xfId="0" applyFill="1" applyBorder="1"/>
    <xf fontId="7" fillId="3" borderId="8" numFmtId="0" xfId="0" applyFont="1" applyFill="1" applyBorder="1" applyAlignment="1">
      <alignment horizontal="center" vertical="center" wrapText="1"/>
    </xf>
    <xf fontId="8" fillId="2" borderId="9" numFmtId="0" xfId="0" applyFont="1" applyFill="1" applyBorder="1" applyAlignment="1">
      <alignment horizontal="center" vertical="center" wrapText="1"/>
    </xf>
    <xf fontId="0" fillId="3" borderId="10" numFmtId="0" xfId="0" applyFill="1" applyBorder="1"/>
    <xf fontId="8" fillId="2" borderId="11" numFmtId="0" xfId="0" applyFont="1" applyFill="1" applyBorder="1" applyAlignment="1">
      <alignment horizontal="center" vertical="center" wrapText="1"/>
    </xf>
    <xf fontId="8" fillId="2" borderId="0" numFmtId="0" xfId="0" applyFont="1" applyFill="1" applyAlignment="1">
      <alignment horizontal="center" vertical="center" wrapText="1"/>
    </xf>
    <xf fontId="8" fillId="4" borderId="0" numFmtId="0" xfId="0" applyFont="1" applyFill="1" applyAlignment="1">
      <alignment horizontal="center" vertical="center" wrapText="1"/>
    </xf>
    <xf fontId="9" fillId="4" borderId="0" numFmtId="0" xfId="0" applyFont="1" applyFill="1" applyAlignment="1">
      <alignment horizontal="center" vertical="center" wrapText="1"/>
    </xf>
    <xf fontId="8" fillId="2" borderId="12" numFmtId="0" xfId="0" applyFont="1" applyFill="1" applyBorder="1" applyAlignment="1">
      <alignment horizontal="center" vertical="center" wrapText="1"/>
    </xf>
    <xf fontId="0" fillId="2" borderId="11" numFmtId="0" xfId="0" applyFill="1" applyBorder="1" applyAlignment="1">
      <alignment vertical="center"/>
    </xf>
    <xf fontId="0" fillId="2" borderId="0" numFmtId="0" xfId="0" applyFill="1" applyAlignment="1">
      <alignment vertical="center"/>
    </xf>
    <xf fontId="10" fillId="2" borderId="0" numFmtId="0" xfId="0" applyFont="1" applyFill="1" applyAlignment="1">
      <alignment horizontal="center" vertical="center"/>
    </xf>
    <xf fontId="11" fillId="2" borderId="4" numFmtId="0" xfId="0" applyFont="1" applyFill="1" applyBorder="1" applyAlignment="1">
      <alignment horizontal="center" vertical="center" wrapText="1"/>
    </xf>
    <xf fontId="0" fillId="4" borderId="13" numFmtId="0" xfId="0" applyFill="1" applyBorder="1" applyAlignment="1">
      <alignment horizontal="left" indent="1" vertical="center"/>
    </xf>
    <xf fontId="12" fillId="5" borderId="14" numFmtId="0" xfId="0" applyFont="1" applyFill="1" applyBorder="1" applyAlignment="1">
      <alignment horizontal="center" vertical="center" wrapText="1"/>
    </xf>
    <xf fontId="0" fillId="4" borderId="13" numFmtId="160" xfId="1" applyNumberFormat="1" applyFill="1" applyBorder="1"/>
    <xf fontId="13" fillId="6" borderId="15" numFmtId="0" xfId="0" applyFont="1" applyFill="1" applyBorder="1" applyAlignment="1">
      <alignment horizontal="center" vertical="center" wrapText="1"/>
    </xf>
    <xf fontId="0" fillId="4" borderId="13" numFmtId="0" xfId="0" applyFill="1" applyBorder="1" applyAlignment="1">
      <alignment vertical="center"/>
    </xf>
    <xf fontId="13" fillId="2" borderId="0" numFmtId="0" xfId="0" applyFont="1" applyFill="1" applyAlignment="1">
      <alignment horizontal="center" vertical="center" wrapText="1"/>
    </xf>
    <xf fontId="10" fillId="2" borderId="4" numFmtId="0" xfId="0" applyFont="1" applyFill="1" applyBorder="1" applyAlignment="1">
      <alignment horizontal="center" vertical="center" wrapText="1"/>
    </xf>
    <xf fontId="14" fillId="2" borderId="0" numFmtId="0" xfId="0" applyFont="1" applyFill="1" applyAlignment="1">
      <alignment horizontal="center" vertical="center"/>
    </xf>
    <xf fontId="15" fillId="2" borderId="16" numFmtId="0" xfId="0" applyFont="1" applyFill="1" applyBorder="1" applyAlignment="1">
      <alignment horizontal="center" vertical="center" wrapText="1"/>
    </xf>
    <xf fontId="0" fillId="3" borderId="10" numFmtId="0" xfId="0" applyFill="1" applyBorder="1" applyAlignment="1">
      <alignment vertical="center"/>
    </xf>
    <xf fontId="16" fillId="3" borderId="8" numFmtId="0" xfId="0" applyFont="1" applyFill="1" applyBorder="1" applyAlignment="1">
      <alignment horizontal="center" vertical="center" wrapText="1"/>
    </xf>
    <xf fontId="0" fillId="2" borderId="11" numFmtId="0" xfId="0" applyFill="1" applyBorder="1" applyAlignment="1">
      <alignment horizontal="center" vertical="center"/>
    </xf>
    <xf fontId="17" fillId="0" borderId="17" numFmtId="0" xfId="0" applyFont="1" applyBorder="1" applyAlignment="1">
      <alignment horizontal="center" vertical="center" wrapText="1"/>
    </xf>
    <xf fontId="17" fillId="0" borderId="18" numFmtId="0" xfId="0" applyFont="1" applyBorder="1" applyAlignment="1">
      <alignment horizontal="center" vertical="center" wrapText="1"/>
    </xf>
    <xf fontId="0" fillId="0" borderId="19" numFmtId="0" xfId="0" applyBorder="1" applyAlignment="1">
      <alignment horizontal="left" vertical="center" wrapText="1"/>
    </xf>
    <xf fontId="0" fillId="0" borderId="20" numFmtId="0" xfId="0" applyBorder="1" applyAlignment="1">
      <alignment horizontal="left" indent="1" vertical="center"/>
    </xf>
    <xf fontId="0" fillId="0" borderId="21" numFmtId="160" xfId="1" applyNumberFormat="1" applyBorder="1" applyAlignment="1">
      <alignment vertical="center"/>
    </xf>
    <xf fontId="0" fillId="7" borderId="22" numFmtId="0" xfId="0" applyFill="1" applyBorder="1" applyAlignment="1">
      <alignment vertical="center"/>
    </xf>
    <xf fontId="0" fillId="0" borderId="23" numFmtId="0" xfId="0" applyBorder="1" applyAlignment="1">
      <alignment horizontal="center" vertical="center" wrapText="1"/>
    </xf>
    <xf fontId="0" fillId="2" borderId="0" numFmtId="160" xfId="1" applyNumberFormat="1" applyFill="1" applyAlignment="1">
      <alignment vertical="center"/>
    </xf>
    <xf fontId="15" fillId="2" borderId="16" numFmtId="0" xfId="0" applyFont="1" applyFill="1" applyBorder="1" applyAlignment="1">
      <alignment horizontal="left" vertical="center" wrapText="1"/>
    </xf>
    <xf fontId="18" fillId="0" borderId="0" numFmtId="0" xfId="0" applyFont="1"/>
    <xf fontId="19" fillId="3" borderId="8" numFmtId="0" xfId="0" applyFont="1" applyFill="1" applyBorder="1" applyAlignment="1">
      <alignment horizontal="center" vertical="top" wrapText="1"/>
    </xf>
    <xf fontId="18" fillId="2" borderId="11" numFmtId="0" xfId="0" applyFont="1" applyFill="1" applyBorder="1"/>
    <xf fontId="18" fillId="2" borderId="0" numFmtId="0" xfId="0" applyFont="1" applyFill="1"/>
    <xf fontId="20" fillId="2" borderId="0" numFmtId="0" xfId="0" applyFont="1" applyFill="1" applyAlignment="1">
      <alignment horizontal="right"/>
    </xf>
    <xf fontId="20" fillId="4" borderId="0" numFmtId="0" xfId="0" applyFont="1" applyFill="1" applyAlignment="1">
      <alignment horizontal="right"/>
    </xf>
    <xf fontId="18" fillId="8" borderId="0" numFmtId="9" xfId="0" applyNumberFormat="1" applyFont="1" applyFill="1" applyAlignment="1">
      <alignment horizontal="right"/>
    </xf>
    <xf fontId="0" fillId="4" borderId="0" numFmtId="160" xfId="1" applyNumberFormat="1" applyFill="1"/>
    <xf fontId="18" fillId="8" borderId="0" numFmtId="0" xfId="0" applyFont="1" applyFill="1" applyAlignment="1">
      <alignment horizontal="right"/>
    </xf>
    <xf fontId="18" fillId="4" borderId="0" numFmtId="0" xfId="0" applyFont="1" applyFill="1" applyAlignment="1">
      <alignment horizontal="right"/>
    </xf>
    <xf fontId="0" fillId="2" borderId="0" numFmtId="0" xfId="0" applyFill="1" applyAlignment="1">
      <alignment horizontal="right"/>
    </xf>
    <xf fontId="20" fillId="2" borderId="0" numFmtId="0" xfId="0" applyFont="1" applyFill="1" applyAlignment="1">
      <alignment horizontal="left"/>
    </xf>
    <xf fontId="18" fillId="3" borderId="10" numFmtId="0" xfId="0" applyFont="1" applyFill="1" applyBorder="1"/>
    <xf fontId="0" fillId="2" borderId="11" numFmtId="0" xfId="0" applyFill="1" applyBorder="1"/>
    <xf fontId="0" fillId="2" borderId="0" numFmtId="0" xfId="0" applyFill="1"/>
    <xf fontId="21" fillId="2" borderId="0" numFmtId="0" xfId="0" applyFont="1" applyFill="1" applyAlignment="1">
      <alignment horizontal="right"/>
    </xf>
    <xf fontId="21" fillId="4" borderId="0" numFmtId="0" xfId="0" applyFont="1" applyFill="1" applyAlignment="1">
      <alignment horizontal="right"/>
    </xf>
    <xf fontId="0" fillId="4" borderId="0" numFmtId="0" xfId="0" applyFill="1"/>
    <xf fontId="22" fillId="8" borderId="0" numFmtId="160" xfId="1" applyNumberFormat="1" applyFont="1" applyFill="1" applyAlignment="1">
      <alignment horizontal="right"/>
    </xf>
    <xf fontId="18" fillId="2" borderId="12" numFmtId="0" xfId="0" applyFont="1" applyFill="1" applyBorder="1"/>
    <xf fontId="0" fillId="2" borderId="12" numFmtId="0" xfId="0" applyFill="1" applyBorder="1"/>
    <xf fontId="0" fillId="2" borderId="24" numFmtId="0" xfId="0" applyFill="1" applyBorder="1"/>
    <xf fontId="0" fillId="2" borderId="25" numFmtId="0" xfId="0" applyFill="1" applyBorder="1"/>
    <xf fontId="21" fillId="2" borderId="25" numFmtId="0" xfId="0" applyFont="1" applyFill="1" applyBorder="1" applyAlignment="1">
      <alignment horizontal="right"/>
    </xf>
    <xf fontId="0" fillId="2" borderId="26" numFmtId="0" xfId="0" applyFill="1" applyBorder="1"/>
    <xf fontId="0" fillId="3" borderId="27" numFmtId="0" xfId="0" applyFill="1" applyBorder="1"/>
    <xf fontId="0" fillId="3" borderId="28" numFmtId="0" xfId="0" applyFill="1" applyBorder="1"/>
    <xf fontId="6" fillId="3" borderId="29" numFmtId="0" xfId="0" applyFont="1" applyFill="1" applyBorder="1" applyAlignment="1">
      <alignment horizontal="left" vertical="center"/>
    </xf>
    <xf fontId="4" fillId="3" borderId="30" numFmtId="0" xfId="0" applyFont="1" applyFill="1" applyBorder="1" applyAlignment="1">
      <alignment horizontal="left" vertical="center"/>
    </xf>
    <xf fontId="7" fillId="3" borderId="8" numFmtId="0" xfId="0" applyFont="1" applyFill="1" applyBorder="1" applyAlignment="1">
      <alignment horizontal="center" vertical="center"/>
    </xf>
    <xf fontId="0" fillId="0" borderId="31" numFmtId="0" xfId="0" applyBorder="1" applyAlignment="1">
      <alignment horizontal="right" vertical="center" wrapText="1"/>
    </xf>
    <xf fontId="0" fillId="0" borderId="20" numFmtId="0" xfId="0" applyBorder="1" applyAlignment="1">
      <alignment horizontal="left" vertical="center"/>
    </xf>
    <xf fontId="17" fillId="0" borderId="32" numFmtId="0" xfId="0" applyFont="1" applyBorder="1" applyAlignment="1">
      <alignment horizontal="center" vertical="center" wrapText="1"/>
    </xf>
    <xf fontId="17" fillId="0" borderId="33" numFmtId="0" xfId="0" applyFont="1" applyBorder="1" applyAlignment="1">
      <alignment horizontal="center" vertical="center" wrapText="1"/>
    </xf>
    <xf fontId="0" fillId="9" borderId="34" numFmtId="0" xfId="0" applyFill="1" applyBorder="1" applyAlignment="1">
      <alignment horizontal="left" vertical="center" wrapText="1"/>
    </xf>
    <xf fontId="0" fillId="9" borderId="35" numFmtId="0" xfId="0" applyFill="1" applyBorder="1" applyAlignment="1">
      <alignment horizontal="left" indent="1" vertical="center"/>
    </xf>
    <xf fontId="0" fillId="9" borderId="36" numFmtId="160" xfId="1" applyNumberFormat="1" applyFill="1" applyBorder="1" applyAlignment="1">
      <alignment vertical="center"/>
    </xf>
    <xf fontId="0" fillId="10" borderId="37" numFmtId="0" xfId="0" applyFill="1" applyBorder="1" applyAlignment="1">
      <alignment vertical="center"/>
    </xf>
    <xf fontId="0" fillId="9" borderId="38" numFmtId="0" xfId="0" applyFill="1" applyBorder="1" applyAlignment="1">
      <alignment horizontal="center" vertical="center" wrapText="1"/>
    </xf>
    <xf fontId="17" fillId="0" borderId="39" numFmtId="0" xfId="0" applyFont="1" applyBorder="1" applyAlignment="1">
      <alignment horizontal="center" vertical="center" wrapText="1"/>
    </xf>
    <xf fontId="0" fillId="0" borderId="19" numFmtId="0" xfId="0" applyBorder="1" applyAlignment="1">
      <alignment horizontal="center" vertical="center" wrapText="1"/>
    </xf>
    <xf fontId="0" fillId="0" borderId="20" numFmtId="0" xfId="0" applyBorder="1" applyAlignment="1">
      <alignment horizontal="center" vertical="center"/>
    </xf>
    <xf fontId="0" fillId="0" borderId="21" numFmtId="160" xfId="1" applyNumberFormat="1" applyBorder="1" applyAlignment="1">
      <alignment horizontal="center" vertical="center"/>
    </xf>
    <xf fontId="0" fillId="4" borderId="13" numFmtId="160" xfId="1" applyNumberFormat="1" applyFill="1" applyBorder="1" applyAlignment="1">
      <alignment horizontal="center"/>
    </xf>
    <xf fontId="0" fillId="7" borderId="22" numFmtId="0" xfId="0" applyFill="1" applyBorder="1" applyAlignment="1">
      <alignment horizontal="center" vertical="center"/>
    </xf>
    <xf fontId="22" fillId="8" borderId="0" numFmtId="160" xfId="1" applyNumberFormat="1" applyFont="1" applyFill="1" applyAlignment="1">
      <alignment horizontal="center"/>
    </xf>
    <xf fontId="0" fillId="4" borderId="0" numFmtId="160" xfId="1" applyNumberFormat="1" applyFill="1" applyAlignment="1">
      <alignment horizontal="center"/>
    </xf>
    <xf fontId="18" fillId="8" borderId="0" numFmtId="0" xfId="0" applyFont="1" applyFill="1" applyAlignment="1">
      <alignment horizontal="center"/>
    </xf>
    <xf fontId="0" fillId="0" borderId="40" numFmtId="0" xfId="0" applyBorder="1" applyAlignment="1">
      <alignment horizontal="center" vertical="center" wrapText="1"/>
    </xf>
    <xf fontId="0" fillId="0" borderId="41" numFmtId="0" xfId="0" applyBorder="1" applyAlignment="1">
      <alignment horizontal="center" vertical="center"/>
    </xf>
    <xf fontId="0" fillId="0" borderId="42" numFmtId="160" xfId="1" applyNumberFormat="1" applyBorder="1" applyAlignment="1">
      <alignment horizontal="center" vertical="center"/>
    </xf>
    <xf fontId="0" fillId="7" borderId="43" numFmtId="0" xfId="0" applyFill="1" applyBorder="1" applyAlignment="1">
      <alignment horizontal="center" vertical="center"/>
    </xf>
    <xf fontId="0" fillId="0" borderId="44" numFmtId="0" xfId="0" applyBorder="1" applyAlignment="1">
      <alignment horizontal="center" vertical="center" wrapText="1"/>
    </xf>
    <xf fontId="0" fillId="4" borderId="0" numFmtId="0" xfId="0" applyFill="1" applyAlignment="1">
      <alignment horizontal="center"/>
    </xf>
    <xf fontId="17" fillId="0" borderId="40" numFmtId="0" xfId="0" applyFont="1" applyBorder="1" applyAlignment="1">
      <alignment horizontal="center" vertical="center" wrapText="1"/>
    </xf>
    <xf fontId="0" fillId="0" borderId="44" numFmtId="0" xfId="0" applyBorder="1" applyAlignment="1">
      <alignment horizontal="center" vertical="center"/>
    </xf>
    <xf fontId="9" fillId="3" borderId="8" numFmtId="0" xfId="0" applyFont="1" applyFill="1" applyBorder="1" applyAlignment="1">
      <alignment horizontal="left" indent="3" vertical="center"/>
    </xf>
    <xf fontId="22" fillId="8" borderId="0" numFmtId="160" xfId="1" applyNumberFormat="1" applyFont="1" applyFill="1" applyAlignment="1">
      <alignment horizontal="center" vertical="center"/>
    </xf>
    <xf fontId="0" fillId="4" borderId="0" numFmtId="160" xfId="1" applyNumberFormat="1" applyFill="1" applyAlignment="1">
      <alignment horizontal="center" vertical="center"/>
    </xf>
    <xf fontId="18" fillId="8" borderId="0" numFmtId="0" xfId="0" applyFont="1" applyFill="1" applyAlignment="1">
      <alignment horizontal="center" vertical="center"/>
    </xf>
    <xf fontId="0" fillId="4" borderId="0" numFmtId="0" xfId="0" applyFill="1" applyAlignment="1">
      <alignment horizontal="center" vertical="center"/>
    </xf>
    <xf fontId="0" fillId="2" borderId="0" numFmtId="0" xfId="0" applyFill="1" applyAlignment="1">
      <alignment horizontal="center" vertical="center"/>
    </xf>
    <xf fontId="0" fillId="4" borderId="13" numFmtId="160" xfId="1" applyNumberFormat="1" applyFill="1" applyBorder="1" applyAlignment="1">
      <alignment horizontal="center" vertical="center"/>
    </xf>
    <xf fontId="0" fillId="4" borderId="13" numFmtId="0" xfId="0" applyFill="1" applyBorder="1" applyAlignment="1">
      <alignment horizontal="center" vertical="center"/>
    </xf>
    <xf fontId="23" fillId="2" borderId="0" numFmtId="0" xfId="0" applyFont="1" applyFill="1"/>
    <xf fontId="24" fillId="2" borderId="0" numFmtId="0" xfId="0" applyFont="1" applyFill="1" applyAlignment="1">
      <alignment horizontal="center" vertical="center"/>
    </xf>
    <xf fontId="20" fillId="4" borderId="0" numFmtId="0" xfId="0" applyFont="1" applyFill="1" applyAlignment="1">
      <alignment horizontal="center" vertical="center"/>
    </xf>
    <xf fontId="18" fillId="4" borderId="0" numFmtId="0" xfId="0" applyFont="1" applyFill="1" applyAlignment="1">
      <alignment horizontal="center" vertical="center"/>
    </xf>
    <xf fontId="18" fillId="2" borderId="0" numFmtId="0" xfId="0" applyFont="1" applyFill="1" applyAlignment="1">
      <alignment horizontal="center" vertical="center"/>
    </xf>
    <xf fontId="20" fillId="2" borderId="0" numFmtId="0" xfId="0" applyFont="1" applyFill="1" applyAlignment="1">
      <alignment horizontal="center" vertical="center"/>
    </xf>
    <xf fontId="21" fillId="2" borderId="0" numFmtId="0" xfId="0" applyFont="1" applyFill="1" applyAlignment="1">
      <alignment horizontal="center" vertical="center"/>
    </xf>
    <xf fontId="21" fillId="4" borderId="0" numFmtId="0" xfId="0" applyFont="1" applyFill="1" applyAlignment="1">
      <alignment horizontal="center" vertical="center"/>
    </xf>
    <xf fontId="0" fillId="0" borderId="31" numFmtId="0" xfId="0" applyBorder="1" applyAlignment="1">
      <alignment horizontal="center" vertical="center" wrapText="1"/>
    </xf>
    <xf fontId="0" fillId="4" borderId="45" numFmtId="0" xfId="0" applyFill="1" applyBorder="1" applyAlignment="1">
      <alignment horizontal="center" vertical="center"/>
    </xf>
    <xf fontId="0" fillId="3" borderId="19" numFmtId="0" xfId="0" applyFill="1" applyBorder="1" applyAlignment="1">
      <alignment horizontal="center" vertical="center" wrapText="1"/>
    </xf>
    <xf fontId="0" fillId="3" borderId="34" numFmtId="0" xfId="0" applyFill="1" applyBorder="1" applyAlignment="1">
      <alignment horizontal="center" vertical="center" wrapText="1"/>
    </xf>
    <xf fontId="0" fillId="9" borderId="35" numFmtId="0" xfId="0" applyFill="1" applyBorder="1" applyAlignment="1">
      <alignment horizontal="center" vertical="center"/>
    </xf>
    <xf fontId="0" fillId="9" borderId="36" numFmtId="160" xfId="1" applyNumberFormat="1" applyFill="1" applyBorder="1" applyAlignment="1">
      <alignment horizontal="center" vertical="center"/>
    </xf>
    <xf fontId="0" fillId="10" borderId="37" numFmtId="0" xfId="0" applyFill="1" applyBorder="1" applyAlignment="1">
      <alignment horizontal="center" vertical="center"/>
    </xf>
    <xf fontId="25" fillId="3" borderId="8" numFmtId="0" xfId="0" applyFont="1" applyFill="1" applyBorder="1" applyAlignment="1">
      <alignment horizontal="center" vertical="top" wrapText="1"/>
    </xf>
    <xf fontId="18" fillId="4" borderId="0" numFmtId="0" xfId="0" applyFont="1" applyFill="1" applyAlignment="1">
      <alignment horizontal="center"/>
    </xf>
    <xf fontId="18" fillId="2" borderId="0" numFmtId="0" xfId="0" applyFont="1" applyFill="1" applyAlignment="1">
      <alignment horizontal="center"/>
    </xf>
    <xf fontId="0" fillId="2" borderId="0" numFmtId="0" xfId="0" applyFill="1" applyAlignment="1">
      <alignment horizontal="center"/>
    </xf>
    <xf fontId="20" fillId="2" borderId="0" numFmtId="0" xfId="0" applyFont="1" applyFill="1" applyAlignment="1">
      <alignment horizontal="center"/>
    </xf>
    <xf fontId="0" fillId="3" borderId="40" numFmtId="0" xfId="0" applyFill="1" applyBorder="1" applyAlignment="1">
      <alignment horizontal="center" vertical="center" wrapText="1"/>
    </xf>
    <xf fontId="0" fillId="4" borderId="13" numFmtId="160" xfId="1" applyNumberFormat="1" applyFill="1" applyBorder="1" applyAlignment="1">
      <alignment horizontal="left"/>
    </xf>
    <xf fontId="0" fillId="4" borderId="13" numFmtId="0" xfId="0" applyFill="1" applyBorder="1" applyAlignment="1">
      <alignment horizontal="left" vertical="center"/>
    </xf>
    <xf fontId="0" fillId="2" borderId="0" numFmtId="0" xfId="0" applyFill="1" applyAlignment="1">
      <alignment horizontal="left" vertical="center"/>
    </xf>
    <xf fontId="0" fillId="2" borderId="0" numFmtId="160" xfId="1" applyNumberFormat="1" applyFill="1" applyAlignment="1">
      <alignment horizontal="left" vertical="center"/>
    </xf>
    <xf fontId="0" fillId="3" borderId="10" numFmtId="0" xfId="0" applyFill="1" applyBorder="1" applyAlignment="1">
      <alignment horizontal="left" vertical="center"/>
    </xf>
    <xf fontId="18" fillId="8" borderId="0" numFmtId="9" xfId="0" applyNumberFormat="1" applyFont="1" applyFill="1" applyAlignment="1">
      <alignment horizontal="center"/>
    </xf>
    <xf fontId="0" fillId="9" borderId="34" numFmtId="0" xfId="0" applyFill="1" applyBorder="1" applyAlignment="1">
      <alignment horizontal="center" vertical="center" wrapText="1"/>
    </xf>
    <xf fontId="20" fillId="4" borderId="0" numFmtId="0" xfId="0" applyFont="1" applyFill="1" applyAlignment="1">
      <alignment horizontal="center"/>
    </xf>
    <xf fontId="17" fillId="0" borderId="1" numFmtId="0" xfId="0" applyFont="1" applyBorder="1" applyAlignment="1">
      <alignment horizontal="center" vertical="center" wrapText="1"/>
    </xf>
    <xf fontId="0" fillId="0" borderId="2" numFmtId="0" xfId="0" applyBorder="1" applyAlignment="1">
      <alignment horizontal="center" vertical="center" wrapText="1"/>
    </xf>
    <xf fontId="0" fillId="0" borderId="2" numFmtId="0" xfId="0" applyBorder="1" applyAlignment="1">
      <alignment horizontal="center" vertical="center"/>
    </xf>
    <xf fontId="17" fillId="3" borderId="18" numFmtId="0" xfId="0" applyFont="1" applyFill="1" applyBorder="1" applyAlignment="1">
      <alignment horizontal="center" vertical="center" wrapText="1"/>
    </xf>
    <xf fontId="0" fillId="3" borderId="31" numFmtId="0" xfId="0" applyFill="1" applyBorder="1" applyAlignment="1">
      <alignment horizontal="center" vertical="center" wrapText="1"/>
    </xf>
    <xf fontId="0" fillId="3" borderId="20" numFmtId="0" xfId="0" applyFill="1" applyBorder="1" applyAlignment="1">
      <alignment horizontal="center" vertical="center"/>
    </xf>
    <xf fontId="0" fillId="9" borderId="46" numFmtId="0" xfId="0" applyFill="1" applyBorder="1" applyAlignment="1">
      <alignment horizontal="center" vertical="center" wrapText="1"/>
    </xf>
    <xf fontId="17" fillId="0" borderId="32" numFmtId="0" xfId="0" applyFont="1" applyBorder="1" applyAlignment="1">
      <alignment vertical="center" wrapText="1"/>
    </xf>
    <xf fontId="26" fillId="0" borderId="31" numFmtId="0" xfId="0" applyFont="1" applyBorder="1" applyAlignment="1">
      <alignment horizontal="center" vertical="center" wrapText="1"/>
    </xf>
    <xf fontId="26" fillId="0" borderId="20" numFmtId="0" xfId="0" applyFont="1" applyBorder="1" applyAlignment="1">
      <alignment horizontal="center" vertical="center"/>
    </xf>
    <xf fontId="0" fillId="0" borderId="35" numFmtId="0" xfId="0" applyBorder="1" applyAlignment="1">
      <alignment horizontal="center" vertical="center"/>
    </xf>
    <xf fontId="20" fillId="2" borderId="0" numFmtId="0" xfId="0" applyFont="1" applyFill="1"/>
    <xf fontId="20" fillId="4" borderId="0" numFmtId="0" xfId="0" applyFont="1" applyFill="1"/>
    <xf fontId="18" fillId="4" borderId="0" numFmtId="0" xfId="0" applyFont="1" applyFill="1"/>
    <xf fontId="19" fillId="3" borderId="8" numFmtId="0" xfId="0" applyFont="1" applyFill="1" applyBorder="1" applyAlignment="1">
      <alignment horizontal="left" indent="4" vertical="top" wrapText="1"/>
    </xf>
    <xf fontId="21" fillId="2" borderId="0" numFmtId="0" xfId="0" applyFont="1" applyFill="1" applyAlignment="1">
      <alignment horizontal="center"/>
    </xf>
    <xf fontId="21" fillId="4" borderId="0" numFmtId="0" xfId="0" applyFont="1" applyFill="1" applyAlignment="1">
      <alignment horizontal="center"/>
    </xf>
    <xf fontId="17" fillId="3" borderId="33" numFmtId="0" xfId="0" applyFont="1" applyFill="1" applyBorder="1" applyAlignment="1">
      <alignment horizontal="center" vertical="center" wrapText="1"/>
    </xf>
    <xf fontId="27" fillId="0" borderId="44" numFmtId="0" xfId="0" applyFont="1" applyBorder="1" applyAlignment="1">
      <alignment horizontal="center" vertical="center" wrapText="1"/>
    </xf>
    <xf fontId="3" fillId="3" borderId="8" numFmtId="0" xfId="0" applyFont="1" applyFill="1" applyBorder="1" applyAlignment="1">
      <alignment horizontal="center" vertical="center"/>
    </xf>
    <xf fontId="0" fillId="3" borderId="46" numFmtId="0" xfId="0" applyFill="1" applyBorder="1" applyAlignment="1">
      <alignment horizontal="center" vertical="center" wrapText="1"/>
    </xf>
    <xf fontId="0" fillId="4" borderId="47" numFmtId="0" xfId="0" applyFill="1" applyBorder="1" applyAlignment="1">
      <alignment horizontal="center" vertical="center"/>
    </xf>
    <xf fontId="0" fillId="0" borderId="21" numFmtId="160" xfId="0" applyNumberFormat="1" applyBorder="1" applyAlignment="1">
      <alignment horizontal="center" vertical="center"/>
    </xf>
    <xf fontId="17" fillId="0" borderId="0" numFmtId="0" xfId="0" applyFont="1" applyAlignment="1">
      <alignment horizontal="center" vertical="center" wrapText="1"/>
    </xf>
    <xf fontId="0" fillId="0" borderId="48" numFmtId="0" xfId="0" applyBorder="1" applyAlignment="1">
      <alignment horizontal="center" vertical="center" wrapText="1"/>
    </xf>
    <xf fontId="0" fillId="0" borderId="49" numFmtId="0" xfId="0" applyBorder="1" applyAlignment="1">
      <alignment horizontal="center" vertical="center"/>
    </xf>
    <xf fontId="0" fillId="0" borderId="50" numFmtId="160" xfId="0" applyNumberFormat="1" applyBorder="1" applyAlignment="1">
      <alignment horizontal="center" vertical="center"/>
    </xf>
    <xf fontId="0" fillId="7" borderId="51" numFmtId="0" xfId="0" applyFill="1" applyBorder="1" applyAlignment="1">
      <alignment horizontal="center" vertical="center"/>
    </xf>
    <xf fontId="0" fillId="0" borderId="52" numFmtId="0" xfId="0" applyBorder="1" applyAlignment="1">
      <alignment horizontal="center" vertical="center" wrapText="1"/>
    </xf>
    <xf fontId="0" fillId="9" borderId="36" numFmtId="160" xfId="0" applyNumberFormat="1" applyFill="1" applyBorder="1" applyAlignment="1">
      <alignment horizontal="center" vertical="center"/>
    </xf>
    <xf fontId="0" fillId="4" borderId="47" numFmtId="0" xfId="0" applyFill="1" applyBorder="1" applyAlignment="1">
      <alignment horizontal="left" vertical="center"/>
    </xf>
    <xf fontId="28" fillId="3" borderId="46" numFmtId="0" xfId="0" applyFont="1" applyFill="1" applyBorder="1" applyAlignment="1">
      <alignment horizontal="center" vertical="center" wrapText="1"/>
    </xf>
    <xf fontId="0" fillId="9" borderId="46" numFmtId="0" xfId="0" applyFill="1" applyBorder="1" applyAlignment="1">
      <alignment horizontal="right" vertical="center" wrapText="1"/>
    </xf>
    <xf fontId="4" fillId="3" borderId="53" numFmtId="0" xfId="0" applyFont="1" applyFill="1" applyBorder="1" applyAlignment="1">
      <alignment horizontal="left" vertical="center"/>
    </xf>
    <xf fontId="0" fillId="0" borderId="54" numFmtId="0" xfId="0" applyBorder="1" applyAlignment="1">
      <alignment horizontal="center" vertical="center" wrapText="1"/>
    </xf>
    <xf fontId="19" fillId="3" borderId="8" numFmtId="0" xfId="0" applyFont="1" applyFill="1" applyBorder="1" applyAlignment="1">
      <alignment vertical="top" wrapText="1"/>
    </xf>
    <xf fontId="20" fillId="2" borderId="6" numFmtId="0" xfId="0" applyFont="1" applyFill="1" applyBorder="1" applyAlignment="1">
      <alignment horizontal="center"/>
    </xf>
    <xf fontId="7" fillId="3" borderId="55" numFmtId="0" xfId="0" applyFont="1" applyFill="1" applyBorder="1" applyAlignment="1">
      <alignment horizontal="center" vertical="center"/>
    </xf>
    <xf fontId="8" fillId="2" borderId="56" numFmtId="0" xfId="0" applyFont="1" applyFill="1" applyBorder="1" applyAlignment="1">
      <alignment horizontal="center" vertical="center" wrapText="1"/>
    </xf>
    <xf fontId="8" fillId="2" borderId="57" numFmtId="0" xfId="0" applyFont="1" applyFill="1" applyBorder="1" applyAlignment="1">
      <alignment horizontal="center" vertical="center" wrapText="1"/>
    </xf>
    <xf fontId="29" fillId="2" borderId="57" numFmtId="0" xfId="0" applyFont="1" applyFill="1" applyBorder="1" applyAlignment="1">
      <alignment horizontal="center" vertical="center" wrapText="1"/>
    </xf>
    <xf fontId="8" fillId="4" borderId="57" numFmtId="0" xfId="0" applyFont="1" applyFill="1" applyBorder="1" applyAlignment="1">
      <alignment horizontal="center" vertical="center" wrapText="1"/>
    </xf>
    <xf fontId="9" fillId="4" borderId="57" numFmtId="0" xfId="0" applyFont="1" applyFill="1" applyBorder="1" applyAlignment="1">
      <alignment horizontal="center" vertical="center" wrapText="1"/>
    </xf>
    <xf fontId="8" fillId="2" borderId="58" numFmtId="0" xfId="0" applyFont="1" applyFill="1" applyBorder="1" applyAlignment="1">
      <alignment horizontal="center" vertical="center" wrapText="1"/>
    </xf>
    <xf fontId="15" fillId="2" borderId="12" numFmtId="0" xfId="0" applyFont="1" applyFill="1" applyBorder="1" applyAlignment="1">
      <alignment horizontal="left" vertical="center" wrapText="1"/>
    </xf>
    <xf fontId="7" fillId="3" borderId="59" numFmtId="0" xfId="0" applyFont="1" applyFill="1" applyBorder="1" applyAlignment="1">
      <alignment horizontal="center" vertical="center"/>
    </xf>
    <xf fontId="10" fillId="2" borderId="4" numFmtId="0" xfId="0" applyFont="1" applyFill="1" applyBorder="1" applyAlignment="1">
      <alignment horizontal="center" vertical="center"/>
    </xf>
    <xf fontId="14" fillId="2" borderId="60" numFmtId="0" xfId="0" applyFont="1" applyFill="1" applyBorder="1" applyAlignment="1">
      <alignment horizontal="center" vertical="center"/>
    </xf>
    <xf fontId="16" fillId="3" borderId="59" numFmtId="0" xfId="0" applyFont="1" applyFill="1" applyBorder="1" applyAlignment="1">
      <alignment horizontal="center" vertical="center" wrapText="1"/>
    </xf>
    <xf fontId="0" fillId="2" borderId="60" numFmtId="160" xfId="1" applyNumberFormat="1" applyFill="1" applyBorder="1" applyAlignment="1">
      <alignment vertical="center"/>
    </xf>
    <xf fontId="9" fillId="3" borderId="59" numFmtId="0" xfId="0" applyFont="1" applyFill="1" applyBorder="1" applyAlignment="1">
      <alignment horizontal="left" indent="3" vertical="center"/>
    </xf>
    <xf fontId="30" fillId="0" borderId="48" numFmtId="0" xfId="0" applyFont="1" applyBorder="1" applyAlignment="1">
      <alignment horizontal="center" vertical="center" wrapText="1"/>
    </xf>
    <xf fontId="19" fillId="3" borderId="59" numFmtId="0" xfId="0" applyFont="1" applyFill="1" applyBorder="1" applyAlignment="1">
      <alignment vertical="top" wrapText="1"/>
    </xf>
    <xf fontId="18" fillId="2" borderId="60" numFmtId="0" xfId="0" applyFont="1" applyFill="1" applyBorder="1"/>
    <xf fontId="0" fillId="2" borderId="60" numFmtId="0" xfId="0" applyFill="1" applyBorder="1"/>
    <xf fontId="19" fillId="3" borderId="61" numFmtId="0" xfId="0" applyFont="1" applyFill="1" applyBorder="1" applyAlignment="1">
      <alignment vertical="top" wrapText="1"/>
    </xf>
    <xf fontId="0" fillId="2" borderId="62" numFmtId="0" xfId="0" applyFill="1" applyBorder="1"/>
    <xf fontId="0" fillId="2" borderId="63" numFmtId="0" xfId="0" applyFill="1" applyBorder="1"/>
    <xf fontId="21" fillId="2" borderId="63" numFmtId="0" xfId="0" applyFont="1" applyFill="1" applyBorder="1" applyAlignment="1">
      <alignment horizontal="right"/>
    </xf>
    <xf fontId="0" fillId="2" borderId="64" numFmtId="0" xfId="0" applyFill="1" applyBorder="1"/>
    <xf fontId="27" fillId="9" borderId="38" numFmtId="0" xfId="0" applyFont="1" applyFill="1" applyBorder="1" applyAlignment="1">
      <alignment horizontal="center" vertical="center" wrapText="1"/>
    </xf>
    <xf fontId="0" fillId="3" borderId="35" numFmtId="0" xfId="0" applyFill="1" applyBorder="1" applyAlignment="1">
      <alignment horizontal="center" vertical="center"/>
    </xf>
    <xf fontId="17" fillId="0" borderId="65" numFmtId="0" xfId="0" applyFont="1" applyBorder="1" applyAlignment="1">
      <alignment horizontal="center" vertical="center" wrapText="1"/>
    </xf>
    <xf fontId="17" fillId="9" borderId="34" numFmtId="0" xfId="0" applyFont="1" applyFill="1" applyBorder="1" applyAlignment="1">
      <alignment horizontal="center" vertical="center" wrapText="1"/>
    </xf>
    <xf fontId="0" fillId="3" borderId="21" numFmtId="160" xfId="1" applyNumberFormat="1" applyFill="1" applyBorder="1" applyAlignment="1">
      <alignment horizontal="center" vertical="center"/>
    </xf>
    <xf fontId="0" fillId="3" borderId="36" numFmtId="160" xfId="1" applyNumberForma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141">
    <dxf>
      <font>
        <color rgb="FFE2F0D9"/>
      </font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sheetViews>
    <sheetView workbookViewId="0" zoomScale="83">
      <selection activeCell="F546" activeCellId="0" sqref="F546:G546"/>
    </sheetView>
  </sheetViews>
  <sheetFormatPr baseColWidth="10" defaultColWidth="11.28515625" defaultRowHeight="14.25"/>
  <cols>
    <col customWidth="1" min="1" max="1" width="33.28515625"/>
    <col customWidth="1" min="2" max="2" width="1.28515625"/>
    <col customWidth="1" min="3" max="3" width="13.7109375"/>
    <col customWidth="1" min="4" max="4" width="19.85546875"/>
    <col customWidth="1" min="5" max="5" width="33.5703125"/>
    <col customWidth="1" min="6" max="6" width="4.42578125"/>
    <col customWidth="1" min="7" max="7" width="12.7109375"/>
    <col customWidth="1" min="8" max="8" width="0.7109375"/>
    <col customWidth="1" min="9" max="9" width="12.42578125"/>
    <col customWidth="1" min="10" max="10" width="0.7109375"/>
    <col customWidth="1" min="11" max="11" width="12.7109375"/>
    <col customWidth="1" min="12" max="12" width="0.7109375"/>
    <col customWidth="1" min="13" max="13" width="2.28515625"/>
    <col customWidth="1" min="14" max="14" width="0.7109375"/>
    <col customWidth="1" min="15" max="15" width="12.7109375"/>
    <col customWidth="1" min="16" max="16" width="0.7109375"/>
    <col customWidth="1" min="17" max="17" width="10.42578125"/>
    <col customWidth="1" min="18" max="18" width="0.7109375"/>
    <col customWidth="1" min="19" max="19" width="2.28515625"/>
    <col customWidth="1" min="20" max="20" width="32.28515625"/>
    <col customWidth="1" min="21" max="21" width="1.7109375"/>
    <col customWidth="1" min="22" max="22" width="27.28515625"/>
    <col customWidth="1" min="23" max="23" width="1.7109375"/>
  </cols>
  <sheetData>
    <row customFormat="1" ht="36.600000000000001" customHeight="1" r="1" s="1">
      <c r="A1" s="2" t="s">
        <v>0</v>
      </c>
      <c r="B1" s="3"/>
      <c r="C1" s="4" t="s">
        <v>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customFormat="1" ht="21.75" customHeight="1" r="2" s="5">
      <c r="A2" s="6" t="s">
        <v>2</v>
      </c>
    </row>
    <row customFormat="1" ht="23.100000000000001" customHeight="1" r="3" s="7">
      <c r="A3" s="8" t="s">
        <v>3</v>
      </c>
      <c r="C3" s="9">
        <v>45936</v>
      </c>
    </row>
    <row customFormat="1" ht="23.100000000000001" customHeight="1" r="4" s="7">
      <c r="A4" s="8" t="s">
        <v>4</v>
      </c>
      <c r="C4" s="9">
        <v>45931</v>
      </c>
      <c r="M4" s="10"/>
      <c r="N4" s="10"/>
      <c r="S4" s="10"/>
      <c r="T4" s="8" t="s">
        <v>5</v>
      </c>
      <c r="V4" s="11" t="s">
        <v>6</v>
      </c>
    </row>
    <row customFormat="1" ht="30" customHeight="1" r="5" s="12">
      <c r="A5" s="13" t="s">
        <v>7</v>
      </c>
      <c r="B5" s="14">
        <v>1</v>
      </c>
      <c r="C5" s="15" t="s">
        <v>8</v>
      </c>
      <c r="D5" s="15"/>
      <c r="E5" s="15"/>
      <c r="F5" s="15"/>
      <c r="G5" s="15"/>
      <c r="H5" s="15"/>
      <c r="I5" s="15"/>
      <c r="T5" s="8" t="s">
        <v>9</v>
      </c>
      <c r="U5" s="7"/>
      <c r="V5" s="11">
        <v>1</v>
      </c>
    </row>
    <row customFormat="1" r="6" s="16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ht="8.8499999999999996" customHeight="1" r="7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</row>
    <row ht="28.5" customHeight="1" r="8">
      <c r="A8" s="21" t="s">
        <v>10</v>
      </c>
      <c r="B8" s="22" t="s">
        <v>11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3"/>
    </row>
    <row ht="18" customHeight="1" r="9">
      <c r="A9" s="21"/>
      <c r="B9" s="24"/>
      <c r="C9" s="25"/>
      <c r="D9" s="25"/>
      <c r="E9" s="25"/>
      <c r="F9" s="25"/>
      <c r="G9" s="25"/>
      <c r="H9" s="26"/>
      <c r="I9" s="27" t="s">
        <v>12</v>
      </c>
      <c r="J9" s="27"/>
      <c r="K9" s="27"/>
      <c r="L9" s="27"/>
      <c r="M9" s="25"/>
      <c r="N9" s="25"/>
      <c r="O9" s="25"/>
      <c r="P9" s="25"/>
      <c r="Q9" s="25"/>
      <c r="R9" s="25"/>
      <c r="S9" s="25"/>
      <c r="T9" s="25"/>
      <c r="U9" s="25"/>
      <c r="V9" s="28"/>
      <c r="W9" s="23"/>
    </row>
    <row customFormat="1" ht="30" customHeight="1" r="10" s="1">
      <c r="A10" s="21"/>
      <c r="B10" s="29"/>
      <c r="C10" s="30"/>
      <c r="D10" s="30"/>
      <c r="E10" s="31"/>
      <c r="F10" s="32" t="s">
        <v>13</v>
      </c>
      <c r="G10" s="32"/>
      <c r="H10" s="33"/>
      <c r="I10" s="34" t="s">
        <v>14</v>
      </c>
      <c r="J10" s="35"/>
      <c r="K10" s="36" t="s">
        <v>15</v>
      </c>
      <c r="L10" s="37"/>
      <c r="M10" s="38"/>
      <c r="N10" s="38"/>
      <c r="O10" s="39" t="s">
        <v>16</v>
      </c>
      <c r="P10" s="39"/>
      <c r="Q10" s="39"/>
      <c r="R10" s="39"/>
      <c r="S10" s="39"/>
      <c r="T10" s="39"/>
      <c r="U10" s="40"/>
      <c r="V10" s="41" t="s">
        <v>17</v>
      </c>
      <c r="W10" s="42"/>
    </row>
    <row customFormat="1" ht="37.5" customHeight="1" r="11" s="1">
      <c r="A11" s="43" t="s">
        <v>18</v>
      </c>
      <c r="B11" s="44"/>
      <c r="C11" s="45" t="s">
        <v>19</v>
      </c>
      <c r="D11" s="46" t="s">
        <v>20</v>
      </c>
      <c r="E11" s="47" t="s">
        <v>21</v>
      </c>
      <c r="F11" s="48" t="s">
        <v>22</v>
      </c>
      <c r="G11" s="48"/>
      <c r="H11" s="33"/>
      <c r="I11" s="49">
        <v>1</v>
      </c>
      <c r="J11" s="35"/>
      <c r="K11" s="50">
        <f>I11*10</f>
        <v>10</v>
      </c>
      <c r="L11" s="37"/>
      <c r="M11" s="30"/>
      <c r="N11" s="30"/>
      <c r="O11" s="51"/>
      <c r="P11" s="51"/>
      <c r="Q11" s="51"/>
      <c r="R11" s="51"/>
      <c r="S11" s="51"/>
      <c r="T11" s="51"/>
      <c r="U11" s="52"/>
      <c r="V11" s="53" t="s">
        <v>23</v>
      </c>
      <c r="W11" s="42"/>
    </row>
    <row customFormat="1" ht="14.25" customHeight="1" r="12" s="54">
      <c r="A12" s="55" t="s">
        <v>24</v>
      </c>
      <c r="B12" s="56"/>
      <c r="C12" s="57"/>
      <c r="D12" s="57"/>
      <c r="E12" s="58" t="str">
        <f>IF(SUM(I11:I11)=1,"","le total des pourcentages est différent de 100")</f>
        <v/>
      </c>
      <c r="F12" s="58"/>
      <c r="G12" s="58"/>
      <c r="H12" s="59"/>
      <c r="I12" s="60">
        <v>1</v>
      </c>
      <c r="J12" s="61"/>
      <c r="K12" s="62">
        <f>(SUM(K11:K11))</f>
        <v>10</v>
      </c>
      <c r="L12" s="63"/>
      <c r="M12" s="57"/>
      <c r="N12" s="64"/>
      <c r="O12" s="64"/>
      <c r="P12" s="64"/>
      <c r="Q12" s="64"/>
      <c r="R12" s="64"/>
      <c r="S12" s="57"/>
      <c r="T12" s="65"/>
      <c r="U12" s="57"/>
      <c r="V12" s="53"/>
      <c r="W12" s="66"/>
    </row>
    <row r="13">
      <c r="A13" s="55"/>
      <c r="B13" s="67"/>
      <c r="C13" s="68"/>
      <c r="D13" s="68"/>
      <c r="E13" s="58"/>
      <c r="F13" s="69"/>
      <c r="G13" s="69"/>
      <c r="H13" s="70"/>
      <c r="I13" s="71"/>
      <c r="J13" s="71"/>
      <c r="K13" s="71"/>
      <c r="L13" s="71"/>
      <c r="M13" s="68"/>
      <c r="N13" s="64"/>
      <c r="O13" s="64"/>
      <c r="P13" s="64"/>
      <c r="Q13" s="64"/>
      <c r="R13" s="64"/>
      <c r="S13" s="68"/>
      <c r="T13" s="68"/>
      <c r="U13" s="68"/>
      <c r="V13" s="53"/>
      <c r="W13" s="23"/>
    </row>
    <row ht="15.6" customHeight="1" r="14">
      <c r="A14" s="55"/>
      <c r="B14" s="67"/>
      <c r="C14" s="68"/>
      <c r="D14" s="68"/>
      <c r="E14" s="58"/>
      <c r="F14" s="69"/>
      <c r="G14" s="69"/>
      <c r="H14" s="69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53"/>
      <c r="W14" s="23"/>
    </row>
    <row ht="18" customHeight="1" r="15">
      <c r="A15" s="55"/>
      <c r="B15" s="24"/>
      <c r="C15" s="25"/>
      <c r="D15" s="25"/>
      <c r="E15" s="25"/>
      <c r="F15" s="25"/>
      <c r="G15" s="25"/>
      <c r="H15" s="26"/>
      <c r="I15" s="27" t="s">
        <v>25</v>
      </c>
      <c r="J15" s="27"/>
      <c r="K15" s="27"/>
      <c r="L15" s="27"/>
      <c r="M15" s="25"/>
      <c r="N15" s="25"/>
      <c r="O15" s="25"/>
      <c r="P15" s="25"/>
      <c r="Q15" s="25"/>
      <c r="R15" s="25"/>
      <c r="S15" s="25"/>
      <c r="T15" s="25"/>
      <c r="U15" s="25"/>
      <c r="V15" s="53"/>
      <c r="W15" s="23"/>
    </row>
    <row customFormat="1" ht="30" customHeight="1" r="16" s="1">
      <c r="A16" s="55"/>
      <c r="B16" s="29"/>
      <c r="C16" s="30"/>
      <c r="D16" s="30"/>
      <c r="E16" s="31"/>
      <c r="F16" s="32" t="s">
        <v>13</v>
      </c>
      <c r="G16" s="32"/>
      <c r="H16" s="33"/>
      <c r="I16" s="34" t="s">
        <v>14</v>
      </c>
      <c r="J16" s="35"/>
      <c r="K16" s="36" t="s">
        <v>15</v>
      </c>
      <c r="L16" s="37"/>
      <c r="M16" s="38"/>
      <c r="N16" s="38"/>
      <c r="O16" s="39" t="s">
        <v>16</v>
      </c>
      <c r="P16" s="39"/>
      <c r="Q16" s="39"/>
      <c r="R16" s="39"/>
      <c r="S16" s="39"/>
      <c r="T16" s="39"/>
      <c r="U16" s="40"/>
      <c r="V16" s="53"/>
      <c r="W16" s="42"/>
    </row>
    <row customFormat="1" ht="38.25" customHeight="1" r="17" s="1">
      <c r="A17" s="55"/>
      <c r="B17" s="44"/>
      <c r="C17" s="45" t="s">
        <v>26</v>
      </c>
      <c r="D17" s="46" t="s">
        <v>20</v>
      </c>
      <c r="E17" s="47" t="s">
        <v>21</v>
      </c>
      <c r="F17" s="48" t="s">
        <v>27</v>
      </c>
      <c r="G17" s="48"/>
      <c r="H17" s="33"/>
      <c r="I17" s="49">
        <v>1</v>
      </c>
      <c r="J17" s="35"/>
      <c r="K17" s="50">
        <f>I17*10</f>
        <v>10</v>
      </c>
      <c r="L17" s="37"/>
      <c r="M17" s="30"/>
      <c r="N17" s="30"/>
      <c r="O17" s="51"/>
      <c r="P17" s="51"/>
      <c r="Q17" s="51"/>
      <c r="R17" s="51"/>
      <c r="S17" s="51"/>
      <c r="T17" s="51"/>
      <c r="U17" s="52"/>
      <c r="V17" s="53"/>
      <c r="W17" s="42"/>
    </row>
    <row customFormat="1" r="18" s="54">
      <c r="A18" s="55"/>
      <c r="B18" s="56"/>
      <c r="C18" s="57"/>
      <c r="D18" s="57"/>
      <c r="E18" s="58" t="str">
        <f>IF(SUM(I17:I17)=1,"","le total des pourcentages est différent de 100")</f>
        <v/>
      </c>
      <c r="F18" s="58"/>
      <c r="G18" s="58"/>
      <c r="H18" s="59"/>
      <c r="I18" s="72">
        <f>SUM(I17:I17)</f>
        <v>1</v>
      </c>
      <c r="J18" s="61"/>
      <c r="K18" s="62">
        <f>SUM(K17:K17)</f>
        <v>10</v>
      </c>
      <c r="L18" s="63"/>
      <c r="M18" s="57"/>
      <c r="N18" s="64"/>
      <c r="O18" s="64"/>
      <c r="P18" s="64"/>
      <c r="Q18" s="64"/>
      <c r="R18" s="64"/>
      <c r="S18" s="57"/>
      <c r="T18" s="65"/>
      <c r="U18" s="57"/>
      <c r="V18" s="73"/>
      <c r="W18" s="66"/>
    </row>
    <row r="19">
      <c r="A19" s="55"/>
      <c r="B19" s="67"/>
      <c r="C19" s="68"/>
      <c r="D19" s="68"/>
      <c r="E19" s="58"/>
      <c r="F19" s="69"/>
      <c r="G19" s="69"/>
      <c r="H19" s="70"/>
      <c r="I19" s="71"/>
      <c r="J19" s="71"/>
      <c r="K19" s="71"/>
      <c r="L19" s="71"/>
      <c r="M19" s="68"/>
      <c r="N19" s="64"/>
      <c r="O19" s="64"/>
      <c r="P19" s="64"/>
      <c r="Q19" s="64"/>
      <c r="R19" s="64"/>
      <c r="S19" s="68"/>
      <c r="T19" s="68"/>
      <c r="U19" s="68"/>
      <c r="V19" s="74"/>
      <c r="W19" s="23"/>
    </row>
    <row ht="7.1500000000000004" customHeight="1" r="20">
      <c r="A20" s="55"/>
      <c r="B20" s="75"/>
      <c r="C20" s="76"/>
      <c r="D20" s="76"/>
      <c r="E20" s="77"/>
      <c r="F20" s="77"/>
      <c r="G20" s="77"/>
      <c r="H20" s="77"/>
      <c r="I20" s="58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8"/>
      <c r="W20" s="23"/>
    </row>
    <row ht="7.9000000000000004" customHeight="1" r="21">
      <c r="A21" s="79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80"/>
    </row>
    <row customFormat="1" r="22" s="16"/>
    <row customFormat="1" ht="21" r="23" s="16">
      <c r="A23" s="13" t="s">
        <v>7</v>
      </c>
      <c r="B23" s="14">
        <v>1</v>
      </c>
      <c r="C23" s="81" t="s">
        <v>8</v>
      </c>
      <c r="D23" s="81"/>
      <c r="E23" s="81"/>
      <c r="F23" s="81"/>
      <c r="G23" s="81"/>
      <c r="H23" s="81"/>
      <c r="I23" s="81"/>
      <c r="K23" s="12"/>
      <c r="L23" s="12"/>
      <c r="M23" s="12"/>
      <c r="N23" s="12"/>
      <c r="O23" s="12"/>
      <c r="P23" s="12"/>
      <c r="Q23" s="12"/>
      <c r="R23" s="12"/>
      <c r="S23" s="12"/>
      <c r="T23" s="8" t="s">
        <v>9</v>
      </c>
      <c r="U23" s="7"/>
      <c r="V23" s="82">
        <v>1</v>
      </c>
      <c r="W23" s="12"/>
    </row>
    <row customFormat="1" r="24" s="16"/>
    <row r="2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ht="23.25" customHeight="1" r="26">
      <c r="A26" s="83" t="s">
        <v>28</v>
      </c>
      <c r="B26" s="22" t="s">
        <v>11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3"/>
    </row>
    <row ht="23.25" customHeight="1" r="27">
      <c r="A27" s="83"/>
      <c r="B27" s="24"/>
      <c r="C27" s="25"/>
      <c r="D27" s="25"/>
      <c r="E27" s="25"/>
      <c r="F27" s="25"/>
      <c r="G27" s="25"/>
      <c r="H27" s="26"/>
      <c r="I27" s="27" t="s">
        <v>12</v>
      </c>
      <c r="J27" s="27"/>
      <c r="K27" s="27"/>
      <c r="L27" s="27"/>
      <c r="M27" s="25"/>
      <c r="N27" s="25"/>
      <c r="O27" s="25"/>
      <c r="P27" s="25"/>
      <c r="Q27" s="25"/>
      <c r="R27" s="25"/>
      <c r="S27" s="25"/>
      <c r="T27" s="25"/>
      <c r="U27" s="25"/>
      <c r="V27" s="28"/>
      <c r="W27" s="23"/>
    </row>
    <row ht="30" customHeight="1" r="28">
      <c r="A28" s="83"/>
      <c r="B28" s="29"/>
      <c r="C28" s="30"/>
      <c r="D28" s="30"/>
      <c r="E28" s="31"/>
      <c r="F28" s="32" t="s">
        <v>13</v>
      </c>
      <c r="G28" s="32"/>
      <c r="H28" s="33"/>
      <c r="I28" s="34" t="s">
        <v>14</v>
      </c>
      <c r="J28" s="35"/>
      <c r="K28" s="36" t="s">
        <v>15</v>
      </c>
      <c r="L28" s="37"/>
      <c r="M28" s="38"/>
      <c r="N28" s="38"/>
      <c r="O28" s="39" t="s">
        <v>16</v>
      </c>
      <c r="P28" s="39"/>
      <c r="Q28" s="39"/>
      <c r="R28" s="39"/>
      <c r="S28" s="39"/>
      <c r="T28" s="39"/>
      <c r="U28" s="40"/>
      <c r="V28" s="41" t="s">
        <v>17</v>
      </c>
      <c r="W28" s="42"/>
    </row>
    <row ht="28.5" customHeight="1" r="29">
      <c r="A29" s="43" t="s">
        <v>29</v>
      </c>
      <c r="B29" s="44"/>
      <c r="C29" s="45" t="s">
        <v>19</v>
      </c>
      <c r="D29" s="46" t="s">
        <v>30</v>
      </c>
      <c r="E29" s="84" t="s">
        <v>31</v>
      </c>
      <c r="F29" s="85" t="s">
        <v>32</v>
      </c>
      <c r="G29" s="85"/>
      <c r="H29" s="33"/>
      <c r="I29" s="49">
        <v>1</v>
      </c>
      <c r="J29" s="35"/>
      <c r="K29" s="50">
        <f>I29*10</f>
        <v>10</v>
      </c>
      <c r="L29" s="37"/>
      <c r="M29" s="30"/>
      <c r="N29" s="30"/>
      <c r="O29" s="51"/>
      <c r="P29" s="51"/>
      <c r="Q29" s="51"/>
      <c r="R29" s="51"/>
      <c r="S29" s="51"/>
      <c r="T29" s="51"/>
      <c r="U29" s="52"/>
      <c r="V29" s="53" t="s">
        <v>23</v>
      </c>
      <c r="W29" s="42"/>
    </row>
    <row ht="14.25" customHeight="1" r="30">
      <c r="A30" s="55" t="s">
        <v>33</v>
      </c>
      <c r="B30" s="56"/>
      <c r="C30" s="57"/>
      <c r="D30" s="57"/>
      <c r="E30" s="58" t="str">
        <f>IF(SUM(I29:I29)=1,"","le total des pourcentages est différent de 100")</f>
        <v/>
      </c>
      <c r="F30" s="58"/>
      <c r="G30" s="58"/>
      <c r="H30" s="59"/>
      <c r="I30" s="72">
        <f>SUM(I29:I29)</f>
        <v>1</v>
      </c>
      <c r="J30" s="61"/>
      <c r="K30" s="62">
        <f>(SUM(K29:K29))</f>
        <v>10</v>
      </c>
      <c r="L30" s="63"/>
      <c r="M30" s="57"/>
      <c r="N30" s="64"/>
      <c r="O30" s="64"/>
      <c r="P30" s="64"/>
      <c r="Q30" s="64"/>
      <c r="R30" s="64"/>
      <c r="S30" s="57"/>
      <c r="T30" s="65"/>
      <c r="U30" s="57"/>
      <c r="V30" s="53"/>
      <c r="W30" s="66"/>
    </row>
    <row r="31">
      <c r="A31" s="55"/>
      <c r="B31" s="67"/>
      <c r="C31" s="68"/>
      <c r="D31" s="68"/>
      <c r="E31" s="58"/>
      <c r="F31" s="69"/>
      <c r="G31" s="69"/>
      <c r="H31" s="70"/>
      <c r="I31" s="71"/>
      <c r="J31" s="71"/>
      <c r="K31" s="71"/>
      <c r="L31" s="71"/>
      <c r="M31" s="68"/>
      <c r="N31" s="64"/>
      <c r="O31" s="64"/>
      <c r="P31" s="64"/>
      <c r="Q31" s="64"/>
      <c r="R31" s="64"/>
      <c r="S31" s="68"/>
      <c r="T31" s="68"/>
      <c r="U31" s="68"/>
      <c r="V31" s="53"/>
      <c r="W31" s="23"/>
    </row>
    <row r="32">
      <c r="A32" s="55"/>
      <c r="B32" s="67"/>
      <c r="C32" s="68"/>
      <c r="D32" s="68"/>
      <c r="E32" s="58"/>
      <c r="F32" s="69"/>
      <c r="G32" s="69"/>
      <c r="H32" s="69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53"/>
      <c r="W32" s="23"/>
    </row>
    <row ht="23.25" customHeight="1" r="33">
      <c r="A33" s="55"/>
      <c r="B33" s="24"/>
      <c r="C33" s="25"/>
      <c r="D33" s="25"/>
      <c r="E33" s="25"/>
      <c r="F33" s="25"/>
      <c r="G33" s="25"/>
      <c r="H33" s="26"/>
      <c r="I33" s="27" t="s">
        <v>25</v>
      </c>
      <c r="J33" s="27"/>
      <c r="K33" s="27"/>
      <c r="L33" s="27"/>
      <c r="M33" s="25"/>
      <c r="N33" s="25"/>
      <c r="O33" s="25"/>
      <c r="P33" s="25"/>
      <c r="Q33" s="25"/>
      <c r="R33" s="25"/>
      <c r="S33" s="25"/>
      <c r="T33" s="25"/>
      <c r="U33" s="25"/>
      <c r="V33" s="53"/>
      <c r="W33" s="23"/>
    </row>
    <row ht="30" customHeight="1" r="34">
      <c r="A34" s="55"/>
      <c r="B34" s="29"/>
      <c r="C34" s="30"/>
      <c r="D34" s="30"/>
      <c r="E34" s="31"/>
      <c r="F34" s="32" t="s">
        <v>13</v>
      </c>
      <c r="G34" s="32"/>
      <c r="H34" s="33"/>
      <c r="I34" s="34" t="s">
        <v>14</v>
      </c>
      <c r="J34" s="35"/>
      <c r="K34" s="36" t="s">
        <v>15</v>
      </c>
      <c r="L34" s="37"/>
      <c r="M34" s="38"/>
      <c r="N34" s="38"/>
      <c r="O34" s="39" t="s">
        <v>16</v>
      </c>
      <c r="P34" s="39"/>
      <c r="Q34" s="39"/>
      <c r="R34" s="39"/>
      <c r="S34" s="39"/>
      <c r="T34" s="39"/>
      <c r="U34" s="40"/>
      <c r="V34" s="53"/>
      <c r="W34" s="42"/>
    </row>
    <row ht="39.75" customHeight="1" r="35">
      <c r="A35" s="55"/>
      <c r="B35" s="44"/>
      <c r="C35" s="45" t="s">
        <v>26</v>
      </c>
      <c r="D35" s="46" t="s">
        <v>30</v>
      </c>
      <c r="E35" s="84" t="s">
        <v>34</v>
      </c>
      <c r="F35" s="85" t="s">
        <v>35</v>
      </c>
      <c r="G35" s="85"/>
      <c r="H35" s="33"/>
      <c r="I35" s="49">
        <v>1</v>
      </c>
      <c r="J35" s="35"/>
      <c r="K35" s="50">
        <f>I35*10</f>
        <v>10</v>
      </c>
      <c r="L35" s="37"/>
      <c r="M35" s="30"/>
      <c r="N35" s="30"/>
      <c r="O35" s="51" t="s">
        <v>36</v>
      </c>
      <c r="P35" s="51"/>
      <c r="Q35" s="51"/>
      <c r="R35" s="51"/>
      <c r="S35" s="51"/>
      <c r="T35" s="51"/>
      <c r="U35" s="52"/>
      <c r="V35" s="53"/>
      <c r="W35" s="42"/>
    </row>
    <row r="36">
      <c r="A36" s="55"/>
      <c r="B36" s="56"/>
      <c r="C36" s="57"/>
      <c r="D36" s="57"/>
      <c r="E36" s="58" t="str">
        <f>IF(SUM(I35:I35)=1,"","le total des pourcentages est différent de 100")</f>
        <v/>
      </c>
      <c r="F36" s="58"/>
      <c r="G36" s="58"/>
      <c r="H36" s="59"/>
      <c r="I36" s="72">
        <f>SUM(I35:I35)</f>
        <v>1</v>
      </c>
      <c r="J36" s="61"/>
      <c r="K36" s="62">
        <f>SUM(K35:K35)</f>
        <v>10</v>
      </c>
      <c r="L36" s="63"/>
      <c r="M36" s="57"/>
      <c r="N36" s="64"/>
      <c r="O36" s="64"/>
      <c r="P36" s="64"/>
      <c r="Q36" s="64"/>
      <c r="R36" s="64"/>
      <c r="S36" s="57"/>
      <c r="T36" s="65"/>
      <c r="U36" s="57"/>
      <c r="V36" s="73"/>
      <c r="W36" s="66"/>
    </row>
    <row r="37">
      <c r="A37" s="55"/>
      <c r="B37" s="67"/>
      <c r="C37" s="68"/>
      <c r="D37" s="68"/>
      <c r="E37" s="58"/>
      <c r="F37" s="69"/>
      <c r="G37" s="69"/>
      <c r="H37" s="70"/>
      <c r="I37" s="71"/>
      <c r="J37" s="71"/>
      <c r="K37" s="71"/>
      <c r="L37" s="71"/>
      <c r="M37" s="68"/>
      <c r="N37" s="64"/>
      <c r="O37" s="64"/>
      <c r="P37" s="64"/>
      <c r="Q37" s="64"/>
      <c r="R37" s="64"/>
      <c r="S37" s="68"/>
      <c r="T37" s="68"/>
      <c r="U37" s="68"/>
      <c r="V37" s="74"/>
      <c r="W37" s="23"/>
    </row>
    <row r="38">
      <c r="A38" s="55"/>
      <c r="B38" s="75"/>
      <c r="C38" s="76"/>
      <c r="D38" s="76"/>
      <c r="E38" s="77"/>
      <c r="F38" s="77"/>
      <c r="G38" s="77"/>
      <c r="H38" s="77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8"/>
      <c r="W38" s="23"/>
    </row>
    <row r="39">
      <c r="A39" s="79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80"/>
    </row>
    <row customFormat="1" r="40" s="16"/>
    <row customFormat="1" ht="21" r="41" s="16">
      <c r="A41" s="13" t="s">
        <v>7</v>
      </c>
      <c r="B41" s="14">
        <v>1</v>
      </c>
      <c r="C41" s="81" t="s">
        <v>8</v>
      </c>
      <c r="D41" s="81"/>
      <c r="E41" s="81"/>
      <c r="F41" s="81"/>
      <c r="G41" s="81"/>
      <c r="H41" s="81"/>
      <c r="I41" s="81"/>
      <c r="K41" s="12"/>
      <c r="L41" s="12"/>
      <c r="M41" s="12"/>
      <c r="N41" s="12"/>
      <c r="O41" s="12"/>
      <c r="P41" s="12"/>
      <c r="Q41" s="12"/>
      <c r="R41" s="12"/>
      <c r="S41" s="12"/>
      <c r="T41" s="8" t="s">
        <v>9</v>
      </c>
      <c r="U41" s="7"/>
      <c r="V41" s="82">
        <v>1</v>
      </c>
      <c r="W41" s="12"/>
    </row>
    <row customFormat="1" r="42" s="16"/>
    <row r="43">
      <c r="A43" s="18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ht="23.25" customHeight="1" r="44">
      <c r="A44" s="83" t="s">
        <v>37</v>
      </c>
      <c r="B44" s="22" t="s">
        <v>11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3"/>
    </row>
    <row ht="23.25" customHeight="1" r="45">
      <c r="A45" s="83"/>
      <c r="B45" s="24"/>
      <c r="C45" s="25"/>
      <c r="D45" s="25"/>
      <c r="E45" s="25"/>
      <c r="F45" s="25"/>
      <c r="G45" s="25"/>
      <c r="H45" s="26"/>
      <c r="I45" s="27" t="s">
        <v>12</v>
      </c>
      <c r="J45" s="27"/>
      <c r="K45" s="27"/>
      <c r="L45" s="27"/>
      <c r="M45" s="25"/>
      <c r="N45" s="25"/>
      <c r="O45" s="25"/>
      <c r="P45" s="25"/>
      <c r="Q45" s="25"/>
      <c r="R45" s="25"/>
      <c r="S45" s="25"/>
      <c r="T45" s="25"/>
      <c r="U45" s="25"/>
      <c r="V45" s="28"/>
      <c r="W45" s="23"/>
    </row>
    <row ht="30" customHeight="1" r="46">
      <c r="A46" s="83"/>
      <c r="B46" s="29"/>
      <c r="C46" s="30"/>
      <c r="D46" s="30"/>
      <c r="E46" s="31"/>
      <c r="F46" s="32" t="s">
        <v>13</v>
      </c>
      <c r="G46" s="32"/>
      <c r="H46" s="33"/>
      <c r="I46" s="34" t="s">
        <v>14</v>
      </c>
      <c r="J46" s="35"/>
      <c r="K46" s="36" t="s">
        <v>15</v>
      </c>
      <c r="L46" s="37"/>
      <c r="M46" s="38"/>
      <c r="N46" s="38"/>
      <c r="O46" s="39" t="s">
        <v>16</v>
      </c>
      <c r="P46" s="39"/>
      <c r="Q46" s="39"/>
      <c r="R46" s="39"/>
      <c r="S46" s="39"/>
      <c r="T46" s="39"/>
      <c r="U46" s="40"/>
      <c r="V46" s="41" t="s">
        <v>17</v>
      </c>
      <c r="W46" s="42"/>
    </row>
    <row ht="42.75" customHeight="1" r="47">
      <c r="A47" s="43" t="s">
        <v>38</v>
      </c>
      <c r="B47" s="44"/>
      <c r="C47" s="45" t="s">
        <v>19</v>
      </c>
      <c r="D47" s="46" t="s">
        <v>39</v>
      </c>
      <c r="E47" s="47" t="s">
        <v>40</v>
      </c>
      <c r="F47" s="48" t="s">
        <v>32</v>
      </c>
      <c r="G47" s="48"/>
      <c r="H47" s="33"/>
      <c r="I47" s="49">
        <v>1</v>
      </c>
      <c r="J47" s="35"/>
      <c r="K47" s="50">
        <f>I47*10</f>
        <v>10</v>
      </c>
      <c r="L47" s="37"/>
      <c r="M47" s="30"/>
      <c r="N47" s="30"/>
      <c r="O47" s="51"/>
      <c r="P47" s="51"/>
      <c r="Q47" s="51"/>
      <c r="R47" s="51"/>
      <c r="S47" s="51"/>
      <c r="T47" s="51"/>
      <c r="U47" s="52"/>
      <c r="V47" s="53" t="s">
        <v>23</v>
      </c>
      <c r="W47" s="42"/>
    </row>
    <row ht="14.25" customHeight="1" r="48">
      <c r="A48" s="55" t="s">
        <v>41</v>
      </c>
      <c r="B48" s="56"/>
      <c r="C48" s="57"/>
      <c r="D48" s="57"/>
      <c r="E48" s="58" t="str">
        <f>IF(SUM(I47:I47)=1,"","le total des pourcentages est différent de 100")</f>
        <v/>
      </c>
      <c r="F48" s="58"/>
      <c r="G48" s="58"/>
      <c r="H48" s="59"/>
      <c r="I48" s="72">
        <f>SUM(I47:I47)</f>
        <v>1</v>
      </c>
      <c r="J48" s="61"/>
      <c r="K48" s="62">
        <f>(SUM(K47:K47))</f>
        <v>10</v>
      </c>
      <c r="L48" s="63"/>
      <c r="M48" s="57"/>
      <c r="N48" s="64"/>
      <c r="O48" s="64"/>
      <c r="P48" s="64"/>
      <c r="Q48" s="64"/>
      <c r="R48" s="64"/>
      <c r="S48" s="57"/>
      <c r="T48" s="65"/>
      <c r="U48" s="57"/>
      <c r="V48" s="53"/>
      <c r="W48" s="66"/>
    </row>
    <row r="49">
      <c r="A49" s="55"/>
      <c r="B49" s="67"/>
      <c r="C49" s="68"/>
      <c r="D49" s="68"/>
      <c r="E49" s="58"/>
      <c r="F49" s="69"/>
      <c r="G49" s="69"/>
      <c r="H49" s="70"/>
      <c r="I49" s="71"/>
      <c r="J49" s="71"/>
      <c r="K49" s="71"/>
      <c r="L49" s="71"/>
      <c r="M49" s="68"/>
      <c r="N49" s="64"/>
      <c r="O49" s="64"/>
      <c r="P49" s="64"/>
      <c r="Q49" s="64"/>
      <c r="R49" s="64"/>
      <c r="S49" s="68"/>
      <c r="T49" s="68"/>
      <c r="U49" s="68"/>
      <c r="V49" s="53"/>
      <c r="W49" s="23"/>
    </row>
    <row r="50">
      <c r="A50" s="55"/>
      <c r="B50" s="67"/>
      <c r="C50" s="68"/>
      <c r="D50" s="68"/>
      <c r="E50" s="58"/>
      <c r="F50" s="69"/>
      <c r="G50" s="69"/>
      <c r="H50" s="69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53"/>
      <c r="W50" s="23"/>
    </row>
    <row ht="23.25" customHeight="1" r="51">
      <c r="A51" s="55"/>
      <c r="B51" s="24"/>
      <c r="C51" s="25"/>
      <c r="D51" s="25"/>
      <c r="E51" s="25"/>
      <c r="F51" s="25"/>
      <c r="G51" s="25"/>
      <c r="H51" s="26"/>
      <c r="I51" s="27" t="s">
        <v>25</v>
      </c>
      <c r="J51" s="27"/>
      <c r="K51" s="27"/>
      <c r="L51" s="27"/>
      <c r="M51" s="25"/>
      <c r="N51" s="25"/>
      <c r="O51" s="25"/>
      <c r="P51" s="25"/>
      <c r="Q51" s="25"/>
      <c r="R51" s="25"/>
      <c r="S51" s="25"/>
      <c r="T51" s="25"/>
      <c r="U51" s="25"/>
      <c r="V51" s="53"/>
      <c r="W51" s="23"/>
    </row>
    <row ht="30" customHeight="1" r="52">
      <c r="A52" s="55"/>
      <c r="B52" s="29"/>
      <c r="C52" s="30"/>
      <c r="D52" s="30"/>
      <c r="E52" s="31"/>
      <c r="F52" s="32" t="s">
        <v>13</v>
      </c>
      <c r="G52" s="32"/>
      <c r="H52" s="33"/>
      <c r="I52" s="34" t="s">
        <v>14</v>
      </c>
      <c r="J52" s="35"/>
      <c r="K52" s="36" t="s">
        <v>15</v>
      </c>
      <c r="L52" s="37"/>
      <c r="M52" s="38"/>
      <c r="N52" s="38"/>
      <c r="O52" s="39" t="s">
        <v>16</v>
      </c>
      <c r="P52" s="39"/>
      <c r="Q52" s="39"/>
      <c r="R52" s="39"/>
      <c r="S52" s="39"/>
      <c r="T52" s="39"/>
      <c r="U52" s="40"/>
      <c r="V52" s="53"/>
      <c r="W52" s="42"/>
    </row>
    <row ht="28.5" customHeight="1" r="53">
      <c r="A53" s="55"/>
      <c r="B53" s="44"/>
      <c r="C53" s="86" t="s">
        <v>26</v>
      </c>
      <c r="D53" s="46" t="s">
        <v>42</v>
      </c>
      <c r="E53" s="47" t="s">
        <v>34</v>
      </c>
      <c r="F53" s="48" t="s">
        <v>43</v>
      </c>
      <c r="G53" s="48"/>
      <c r="H53" s="33"/>
      <c r="I53" s="49">
        <v>1</v>
      </c>
      <c r="J53" s="35"/>
      <c r="K53" s="50">
        <f>I53*10</f>
        <v>10</v>
      </c>
      <c r="L53" s="37"/>
      <c r="M53" s="30"/>
      <c r="N53" s="30"/>
      <c r="O53" s="51" t="s">
        <v>36</v>
      </c>
      <c r="P53" s="51"/>
      <c r="Q53" s="51"/>
      <c r="R53" s="51"/>
      <c r="S53" s="51"/>
      <c r="T53" s="51"/>
      <c r="U53" s="52"/>
      <c r="V53" s="53"/>
      <c r="W53" s="42"/>
    </row>
    <row ht="21.75" customHeight="1" r="54">
      <c r="A54" s="55"/>
      <c r="B54" s="44"/>
      <c r="C54" s="86"/>
      <c r="D54" s="87" t="s">
        <v>44</v>
      </c>
      <c r="E54" s="88" t="s">
        <v>45</v>
      </c>
      <c r="F54" s="89"/>
      <c r="G54" s="89"/>
      <c r="H54" s="33"/>
      <c r="I54" s="90"/>
      <c r="J54" s="35"/>
      <c r="K54" s="91"/>
      <c r="L54" s="37"/>
      <c r="M54" s="30"/>
      <c r="N54" s="30"/>
      <c r="O54" s="92"/>
      <c r="P54" s="92"/>
      <c r="Q54" s="92"/>
      <c r="R54" s="92"/>
      <c r="S54" s="92"/>
      <c r="T54" s="92"/>
      <c r="U54" s="52"/>
      <c r="V54" s="53"/>
      <c r="W54" s="42"/>
    </row>
    <row r="55">
      <c r="A55" s="55"/>
      <c r="B55" s="56"/>
      <c r="C55" s="57"/>
      <c r="D55" s="57"/>
      <c r="E55" s="58" t="str">
        <f>IF(SUM(I53:I54)=1,"","le total des pourcentages est différent de 100")</f>
        <v/>
      </c>
      <c r="F55" s="58"/>
      <c r="G55" s="58"/>
      <c r="H55" s="59"/>
      <c r="I55" s="72">
        <f>SUM(I53:I54)</f>
        <v>1</v>
      </c>
      <c r="J55" s="61"/>
      <c r="K55" s="62">
        <f>SUM(K53:K54)</f>
        <v>10</v>
      </c>
      <c r="L55" s="63"/>
      <c r="M55" s="57"/>
      <c r="N55" s="64"/>
      <c r="O55" s="64"/>
      <c r="P55" s="64"/>
      <c r="Q55" s="64"/>
      <c r="R55" s="64"/>
      <c r="S55" s="57"/>
      <c r="T55" s="65"/>
      <c r="U55" s="57"/>
      <c r="V55" s="73"/>
      <c r="W55" s="66"/>
    </row>
    <row r="56">
      <c r="A56" s="55"/>
      <c r="B56" s="67"/>
      <c r="C56" s="68"/>
      <c r="D56" s="68"/>
      <c r="E56" s="58"/>
      <c r="F56" s="69"/>
      <c r="G56" s="69"/>
      <c r="H56" s="70"/>
      <c r="I56" s="71"/>
      <c r="J56" s="71"/>
      <c r="K56" s="71"/>
      <c r="L56" s="71"/>
      <c r="M56" s="68"/>
      <c r="N56" s="64"/>
      <c r="O56" s="64"/>
      <c r="P56" s="64"/>
      <c r="Q56" s="64"/>
      <c r="R56" s="64"/>
      <c r="S56" s="68"/>
      <c r="T56" s="68"/>
      <c r="U56" s="68"/>
      <c r="V56" s="74"/>
      <c r="W56" s="23"/>
    </row>
    <row r="57">
      <c r="A57" s="55"/>
      <c r="B57" s="75"/>
      <c r="C57" s="76"/>
      <c r="D57" s="76"/>
      <c r="E57" s="77"/>
      <c r="F57" s="77"/>
      <c r="G57" s="77"/>
      <c r="H57" s="77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8"/>
      <c r="W57" s="23"/>
    </row>
    <row r="58">
      <c r="A58" s="79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80"/>
    </row>
    <row customFormat="1" r="59" s="16"/>
    <row customFormat="1" ht="21" r="60" s="16">
      <c r="A60" s="13" t="s">
        <v>7</v>
      </c>
      <c r="B60" s="14">
        <v>1</v>
      </c>
      <c r="C60" s="81" t="s">
        <v>8</v>
      </c>
      <c r="D60" s="81"/>
      <c r="E60" s="81"/>
      <c r="F60" s="81"/>
      <c r="G60" s="81"/>
      <c r="H60" s="81"/>
      <c r="I60" s="81"/>
      <c r="K60" s="12"/>
      <c r="L60" s="12"/>
      <c r="M60" s="12"/>
      <c r="N60" s="12"/>
      <c r="O60" s="12"/>
      <c r="P60" s="12"/>
      <c r="Q60" s="12"/>
      <c r="R60" s="12"/>
      <c r="S60" s="12"/>
      <c r="T60" s="8" t="s">
        <v>9</v>
      </c>
      <c r="U60" s="7"/>
      <c r="V60" s="82">
        <v>1</v>
      </c>
      <c r="W60" s="12"/>
    </row>
    <row customFormat="1" r="61" s="16"/>
    <row r="62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</row>
    <row ht="23.25" customHeight="1" r="63">
      <c r="A63" s="83" t="s">
        <v>46</v>
      </c>
      <c r="B63" s="22" t="s">
        <v>11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3"/>
    </row>
    <row ht="23.25" customHeight="1" r="64">
      <c r="A64" s="83"/>
      <c r="B64" s="24"/>
      <c r="C64" s="25"/>
      <c r="D64" s="25"/>
      <c r="E64" s="25"/>
      <c r="F64" s="25"/>
      <c r="G64" s="25"/>
      <c r="H64" s="26"/>
      <c r="I64" s="27" t="s">
        <v>12</v>
      </c>
      <c r="J64" s="27"/>
      <c r="K64" s="27"/>
      <c r="L64" s="27"/>
      <c r="M64" s="25"/>
      <c r="N64" s="25"/>
      <c r="O64" s="25"/>
      <c r="P64" s="25"/>
      <c r="Q64" s="25"/>
      <c r="R64" s="25"/>
      <c r="S64" s="25"/>
      <c r="T64" s="25"/>
      <c r="U64" s="25"/>
      <c r="V64" s="28"/>
      <c r="W64" s="23"/>
    </row>
    <row ht="35.25" customHeight="1" r="65">
      <c r="A65" s="83"/>
      <c r="B65" s="29"/>
      <c r="C65" s="30"/>
      <c r="D65" s="30"/>
      <c r="E65" s="31"/>
      <c r="F65" s="32" t="s">
        <v>13</v>
      </c>
      <c r="G65" s="32"/>
      <c r="H65" s="33"/>
      <c r="I65" s="34" t="s">
        <v>14</v>
      </c>
      <c r="J65" s="35"/>
      <c r="K65" s="36" t="s">
        <v>15</v>
      </c>
      <c r="L65" s="37"/>
      <c r="M65" s="38"/>
      <c r="N65" s="38"/>
      <c r="O65" s="39" t="s">
        <v>16</v>
      </c>
      <c r="P65" s="39"/>
      <c r="Q65" s="39"/>
      <c r="R65" s="39"/>
      <c r="S65" s="39"/>
      <c r="T65" s="39"/>
      <c r="U65" s="40"/>
      <c r="V65" s="41"/>
      <c r="W65" s="42"/>
    </row>
    <row ht="56.25" customHeight="1" r="66">
      <c r="A66" s="43" t="s">
        <v>47</v>
      </c>
      <c r="B66" s="44"/>
      <c r="C66" s="93" t="s">
        <v>19</v>
      </c>
      <c r="D66" s="93"/>
      <c r="E66" s="94" t="s">
        <v>48</v>
      </c>
      <c r="F66" s="95" t="s">
        <v>49</v>
      </c>
      <c r="G66" s="95"/>
      <c r="H66" s="33"/>
      <c r="I66" s="96">
        <v>1</v>
      </c>
      <c r="J66" s="97"/>
      <c r="K66" s="98">
        <f>I66*10</f>
        <v>10</v>
      </c>
      <c r="L66" s="37"/>
      <c r="M66" s="30"/>
      <c r="N66" s="30"/>
      <c r="O66" s="51" t="s">
        <v>50</v>
      </c>
      <c r="P66" s="51"/>
      <c r="Q66" s="51"/>
      <c r="R66" s="51"/>
      <c r="S66" s="51"/>
      <c r="T66" s="51"/>
      <c r="U66" s="52"/>
      <c r="V66" s="53"/>
      <c r="W66" s="42"/>
    </row>
    <row ht="14.25" customHeight="1" r="67">
      <c r="A67" s="55" t="s">
        <v>51</v>
      </c>
      <c r="B67" s="56"/>
      <c r="C67" s="57"/>
      <c r="D67" s="57"/>
      <c r="E67" s="58" t="str">
        <f>IF(SUM(I66:I66)=1,"","le total des pourcentages est différent de 100")</f>
        <v/>
      </c>
      <c r="F67" s="58"/>
      <c r="G67" s="58"/>
      <c r="H67" s="59"/>
      <c r="I67" s="99">
        <v>1</v>
      </c>
      <c r="J67" s="100"/>
      <c r="K67" s="101">
        <f>(SUM(K66:K66))</f>
        <v>10</v>
      </c>
      <c r="L67" s="63"/>
      <c r="M67" s="57"/>
      <c r="N67" s="64"/>
      <c r="O67" s="64"/>
      <c r="P67" s="64"/>
      <c r="Q67" s="64"/>
      <c r="R67" s="64"/>
      <c r="S67" s="57"/>
      <c r="T67" s="65"/>
      <c r="U67" s="57"/>
      <c r="V67" s="53"/>
      <c r="W67" s="66"/>
    </row>
    <row r="68">
      <c r="A68" s="55"/>
      <c r="B68" s="67"/>
      <c r="C68" s="68"/>
      <c r="D68" s="68"/>
      <c r="E68" s="58"/>
      <c r="F68" s="69"/>
      <c r="G68" s="69"/>
      <c r="H68" s="70"/>
      <c r="I68" s="71"/>
      <c r="J68" s="71"/>
      <c r="K68" s="71"/>
      <c r="L68" s="71"/>
      <c r="M68" s="68"/>
      <c r="N68" s="64"/>
      <c r="O68" s="64"/>
      <c r="P68" s="64"/>
      <c r="Q68" s="64"/>
      <c r="R68" s="64"/>
      <c r="S68" s="68"/>
      <c r="T68" s="68"/>
      <c r="U68" s="68"/>
      <c r="V68" s="53"/>
      <c r="W68" s="23"/>
    </row>
    <row r="69">
      <c r="A69" s="55"/>
      <c r="B69" s="67"/>
      <c r="C69" s="68"/>
      <c r="D69" s="68"/>
      <c r="E69" s="58"/>
      <c r="F69" s="69"/>
      <c r="G69" s="69"/>
      <c r="H69" s="69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53"/>
      <c r="W69" s="23"/>
    </row>
    <row ht="23.25" customHeight="1" r="70">
      <c r="A70" s="55"/>
      <c r="B70" s="24"/>
      <c r="C70" s="25"/>
      <c r="D70" s="25"/>
      <c r="E70" s="25"/>
      <c r="F70" s="25"/>
      <c r="G70" s="25"/>
      <c r="H70" s="26"/>
      <c r="I70" s="27" t="s">
        <v>25</v>
      </c>
      <c r="J70" s="27"/>
      <c r="K70" s="27"/>
      <c r="L70" s="27"/>
      <c r="M70" s="25"/>
      <c r="N70" s="25"/>
      <c r="O70" s="25"/>
      <c r="P70" s="25"/>
      <c r="Q70" s="25"/>
      <c r="R70" s="25"/>
      <c r="S70" s="25"/>
      <c r="T70" s="25"/>
      <c r="U70" s="25"/>
      <c r="V70" s="53"/>
      <c r="W70" s="23"/>
    </row>
    <row ht="29.25" customHeight="1" r="71">
      <c r="A71" s="55"/>
      <c r="B71" s="29"/>
      <c r="C71" s="30"/>
      <c r="D71" s="30"/>
      <c r="E71" s="31"/>
      <c r="F71" s="32" t="s">
        <v>13</v>
      </c>
      <c r="G71" s="32"/>
      <c r="H71" s="33"/>
      <c r="I71" s="34" t="s">
        <v>14</v>
      </c>
      <c r="J71" s="35"/>
      <c r="K71" s="36" t="s">
        <v>15</v>
      </c>
      <c r="L71" s="37"/>
      <c r="M71" s="38"/>
      <c r="N71" s="38"/>
      <c r="O71" s="39" t="s">
        <v>16</v>
      </c>
      <c r="P71" s="39"/>
      <c r="Q71" s="39"/>
      <c r="R71" s="39"/>
      <c r="S71" s="39"/>
      <c r="T71" s="39"/>
      <c r="U71" s="40"/>
      <c r="V71" s="53"/>
      <c r="W71" s="42"/>
    </row>
    <row ht="14.25" customHeight="1" r="72">
      <c r="A72" s="55"/>
      <c r="B72" s="44"/>
      <c r="C72" s="86" t="s">
        <v>26</v>
      </c>
      <c r="D72" s="86"/>
      <c r="E72" s="102" t="s">
        <v>52</v>
      </c>
      <c r="F72" s="103" t="s">
        <v>49</v>
      </c>
      <c r="G72" s="103"/>
      <c r="H72" s="33"/>
      <c r="I72" s="104">
        <v>1</v>
      </c>
      <c r="J72" s="97"/>
      <c r="K72" s="105">
        <f>I72*10</f>
        <v>10</v>
      </c>
      <c r="L72" s="37"/>
      <c r="M72" s="30"/>
      <c r="N72" s="30"/>
      <c r="O72" s="106" t="s">
        <v>53</v>
      </c>
      <c r="P72" s="106"/>
      <c r="Q72" s="106"/>
      <c r="R72" s="106"/>
      <c r="S72" s="106"/>
      <c r="T72" s="106"/>
      <c r="U72" s="52"/>
      <c r="V72" s="53"/>
      <c r="W72" s="42"/>
    </row>
    <row ht="29.25" customHeight="1" r="73">
      <c r="A73" s="55"/>
      <c r="B73" s="44"/>
      <c r="C73" s="86"/>
      <c r="D73" s="86"/>
      <c r="E73" s="102"/>
      <c r="F73" s="103"/>
      <c r="G73" s="103"/>
      <c r="H73" s="33"/>
      <c r="I73" s="104"/>
      <c r="J73" s="97"/>
      <c r="K73" s="105"/>
      <c r="L73" s="37"/>
      <c r="M73" s="30"/>
      <c r="N73" s="30"/>
      <c r="O73" s="106"/>
      <c r="P73" s="106"/>
      <c r="Q73" s="106"/>
      <c r="R73" s="106"/>
      <c r="S73" s="106"/>
      <c r="T73" s="106"/>
      <c r="U73" s="52"/>
      <c r="V73" s="53"/>
      <c r="W73" s="42"/>
    </row>
    <row r="74">
      <c r="A74" s="55"/>
      <c r="B74" s="56"/>
      <c r="C74" s="57"/>
      <c r="D74" s="57"/>
      <c r="E74" s="58" t="str">
        <f>IF(SUM(I72:I73)=1,"","le total des pourcentages est différent de 100")</f>
        <v/>
      </c>
      <c r="F74" s="58"/>
      <c r="G74" s="58"/>
      <c r="H74" s="59"/>
      <c r="I74" s="99">
        <f>SUM(I72:I73)</f>
        <v>1</v>
      </c>
      <c r="J74" s="100"/>
      <c r="K74" s="101">
        <f>SUM(K72:K73)</f>
        <v>10</v>
      </c>
      <c r="L74" s="63"/>
      <c r="M74" s="57"/>
      <c r="N74" s="64"/>
      <c r="O74" s="64"/>
      <c r="P74" s="64"/>
      <c r="Q74" s="64"/>
      <c r="R74" s="64"/>
      <c r="S74" s="57"/>
      <c r="T74" s="65"/>
      <c r="U74" s="57"/>
      <c r="V74" s="73"/>
      <c r="W74" s="66"/>
    </row>
    <row r="75">
      <c r="A75" s="55"/>
      <c r="B75" s="67"/>
      <c r="C75" s="68"/>
      <c r="D75" s="68"/>
      <c r="E75" s="58"/>
      <c r="F75" s="69"/>
      <c r="G75" s="69"/>
      <c r="H75" s="70"/>
      <c r="I75" s="107"/>
      <c r="J75" s="107"/>
      <c r="K75" s="107"/>
      <c r="L75" s="71"/>
      <c r="M75" s="68"/>
      <c r="N75" s="64"/>
      <c r="O75" s="64"/>
      <c r="P75" s="64"/>
      <c r="Q75" s="64"/>
      <c r="R75" s="64"/>
      <c r="S75" s="68"/>
      <c r="T75" s="68"/>
      <c r="U75" s="68"/>
      <c r="V75" s="74"/>
      <c r="W75" s="23"/>
    </row>
    <row r="76">
      <c r="A76" s="55"/>
      <c r="B76" s="75"/>
      <c r="C76" s="76"/>
      <c r="D76" s="76"/>
      <c r="E76" s="77"/>
      <c r="F76" s="77"/>
      <c r="G76" s="77"/>
      <c r="H76" s="77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8"/>
      <c r="W76" s="23"/>
    </row>
    <row r="77">
      <c r="A77" s="79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80"/>
    </row>
    <row customFormat="1" r="78" s="16"/>
    <row customFormat="1" ht="21" r="79" s="16">
      <c r="A79" s="13" t="s">
        <v>7</v>
      </c>
      <c r="B79" s="14">
        <v>1</v>
      </c>
      <c r="C79" s="81" t="s">
        <v>8</v>
      </c>
      <c r="D79" s="81"/>
      <c r="E79" s="81"/>
      <c r="F79" s="81"/>
      <c r="G79" s="81"/>
      <c r="H79" s="81"/>
      <c r="I79" s="81"/>
      <c r="K79" s="12"/>
      <c r="L79" s="12"/>
      <c r="M79" s="12"/>
      <c r="N79" s="12"/>
      <c r="O79" s="12"/>
      <c r="P79" s="12"/>
      <c r="Q79" s="12"/>
      <c r="R79" s="12"/>
      <c r="S79" s="12"/>
      <c r="T79" s="8" t="s">
        <v>9</v>
      </c>
      <c r="U79" s="7"/>
      <c r="V79" s="82">
        <v>2</v>
      </c>
      <c r="W79" s="12"/>
    </row>
    <row customFormat="1" r="80" s="16"/>
    <row r="81">
      <c r="A81" s="18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20"/>
    </row>
    <row ht="23.25" customHeight="1" r="82">
      <c r="A82" s="83" t="s">
        <v>54</v>
      </c>
      <c r="B82" s="22" t="s">
        <v>11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3"/>
    </row>
    <row ht="23.25" customHeight="1" r="83">
      <c r="A83" s="83"/>
      <c r="B83" s="24"/>
      <c r="C83" s="25"/>
      <c r="D83" s="25"/>
      <c r="E83" s="25"/>
      <c r="F83" s="25"/>
      <c r="G83" s="25"/>
      <c r="H83" s="26"/>
      <c r="I83" s="27" t="s">
        <v>12</v>
      </c>
      <c r="J83" s="27"/>
      <c r="K83" s="27"/>
      <c r="L83" s="27"/>
      <c r="M83" s="25"/>
      <c r="N83" s="25"/>
      <c r="O83" s="25"/>
      <c r="P83" s="25"/>
      <c r="Q83" s="25"/>
      <c r="R83" s="25"/>
      <c r="S83" s="25"/>
      <c r="T83" s="25"/>
      <c r="U83" s="25"/>
      <c r="V83" s="28"/>
      <c r="W83" s="23"/>
    </row>
    <row ht="30" customHeight="1" r="84">
      <c r="A84" s="83"/>
      <c r="B84" s="29"/>
      <c r="C84" s="30"/>
      <c r="D84" s="30"/>
      <c r="E84" s="31"/>
      <c r="F84" s="32" t="s">
        <v>13</v>
      </c>
      <c r="G84" s="32"/>
      <c r="H84" s="33"/>
      <c r="I84" s="34" t="s">
        <v>14</v>
      </c>
      <c r="J84" s="35"/>
      <c r="K84" s="36" t="s">
        <v>15</v>
      </c>
      <c r="L84" s="37"/>
      <c r="M84" s="38"/>
      <c r="N84" s="38"/>
      <c r="O84" s="39" t="s">
        <v>16</v>
      </c>
      <c r="P84" s="39"/>
      <c r="Q84" s="39"/>
      <c r="R84" s="39"/>
      <c r="S84" s="39"/>
      <c r="T84" s="39"/>
      <c r="U84" s="40"/>
      <c r="V84" s="41" t="s">
        <v>17</v>
      </c>
      <c r="W84" s="42"/>
    </row>
    <row ht="37.5" customHeight="1" r="85">
      <c r="A85" s="43" t="s">
        <v>55</v>
      </c>
      <c r="B85" s="44"/>
      <c r="C85" s="86" t="s">
        <v>19</v>
      </c>
      <c r="D85" s="108" t="s">
        <v>56</v>
      </c>
      <c r="E85" s="102" t="s">
        <v>57</v>
      </c>
      <c r="F85" s="103" t="s">
        <v>22</v>
      </c>
      <c r="G85" s="103"/>
      <c r="H85" s="33"/>
      <c r="I85" s="104">
        <v>1</v>
      </c>
      <c r="J85" s="35"/>
      <c r="K85" s="105">
        <f>I85*10</f>
        <v>10</v>
      </c>
      <c r="L85" s="37"/>
      <c r="M85" s="30"/>
      <c r="N85" s="30"/>
      <c r="O85" s="109" t="s">
        <v>58</v>
      </c>
      <c r="P85" s="109"/>
      <c r="Q85" s="109"/>
      <c r="R85" s="109"/>
      <c r="S85" s="109"/>
      <c r="T85" s="109"/>
      <c r="U85" s="52"/>
      <c r="V85" s="53" t="s">
        <v>23</v>
      </c>
      <c r="W85" s="42"/>
    </row>
    <row ht="15.75" r="86">
      <c r="A86" s="110" t="s">
        <v>59</v>
      </c>
      <c r="B86" s="44"/>
      <c r="C86" s="86"/>
      <c r="D86" s="108"/>
      <c r="E86" s="102"/>
      <c r="F86" s="103"/>
      <c r="G86" s="103"/>
      <c r="H86" s="33"/>
      <c r="I86" s="104"/>
      <c r="J86" s="35"/>
      <c r="K86" s="105"/>
      <c r="L86" s="37"/>
      <c r="M86" s="30"/>
      <c r="N86" s="30"/>
      <c r="O86" s="109"/>
      <c r="P86" s="109"/>
      <c r="Q86" s="109"/>
      <c r="R86" s="109"/>
      <c r="S86" s="109"/>
      <c r="T86" s="109"/>
      <c r="U86" s="52"/>
      <c r="V86" s="53"/>
      <c r="W86" s="42"/>
    </row>
    <row ht="14.25" customHeight="1" r="87">
      <c r="A87" s="55" t="s">
        <v>60</v>
      </c>
      <c r="B87" s="56"/>
      <c r="C87" s="57"/>
      <c r="D87" s="57"/>
      <c r="E87" s="58" t="str">
        <f>IF(SUM(I85:I86)=1,"","le total des pourcentages est différent de 100")</f>
        <v/>
      </c>
      <c r="F87" s="58"/>
      <c r="G87" s="58"/>
      <c r="H87" s="59"/>
      <c r="I87" s="111">
        <f>SUM(I85:I86)</f>
        <v>1</v>
      </c>
      <c r="J87" s="112"/>
      <c r="K87" s="113">
        <f>(SUM(K85:K86))</f>
        <v>10</v>
      </c>
      <c r="L87" s="63"/>
      <c r="M87" s="57"/>
      <c r="N87" s="64"/>
      <c r="O87" s="64"/>
      <c r="P87" s="64"/>
      <c r="Q87" s="64"/>
      <c r="R87" s="64"/>
      <c r="S87" s="57"/>
      <c r="T87" s="65"/>
      <c r="U87" s="57"/>
      <c r="V87" s="53"/>
      <c r="W87" s="66"/>
    </row>
    <row r="88">
      <c r="A88" s="55"/>
      <c r="B88" s="67"/>
      <c r="C88" s="68"/>
      <c r="D88" s="68"/>
      <c r="E88" s="58"/>
      <c r="F88" s="69"/>
      <c r="G88" s="69"/>
      <c r="H88" s="70"/>
      <c r="I88" s="114"/>
      <c r="J88" s="114"/>
      <c r="K88" s="114"/>
      <c r="L88" s="71"/>
      <c r="M88" s="68"/>
      <c r="N88" s="64"/>
      <c r="O88" s="64"/>
      <c r="P88" s="64"/>
      <c r="Q88" s="64"/>
      <c r="R88" s="64"/>
      <c r="S88" s="68"/>
      <c r="T88" s="68"/>
      <c r="U88" s="68"/>
      <c r="V88" s="53"/>
      <c r="W88" s="23"/>
    </row>
    <row r="89">
      <c r="A89" s="55"/>
      <c r="B89" s="67"/>
      <c r="C89" s="68"/>
      <c r="D89" s="68"/>
      <c r="E89" s="58"/>
      <c r="F89" s="69"/>
      <c r="G89" s="69"/>
      <c r="H89" s="69"/>
      <c r="I89" s="115"/>
      <c r="J89" s="115"/>
      <c r="K89" s="115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53"/>
      <c r="W89" s="23"/>
    </row>
    <row ht="23.25" customHeight="1" r="90">
      <c r="A90" s="55"/>
      <c r="B90" s="24"/>
      <c r="C90" s="25"/>
      <c r="D90" s="25"/>
      <c r="E90" s="25"/>
      <c r="F90" s="25"/>
      <c r="G90" s="25"/>
      <c r="H90" s="26"/>
      <c r="I90" s="27" t="s">
        <v>25</v>
      </c>
      <c r="J90" s="27"/>
      <c r="K90" s="27"/>
      <c r="L90" s="27"/>
      <c r="M90" s="25"/>
      <c r="N90" s="25"/>
      <c r="O90" s="25"/>
      <c r="P90" s="25"/>
      <c r="Q90" s="25"/>
      <c r="R90" s="25"/>
      <c r="S90" s="25"/>
      <c r="T90" s="25"/>
      <c r="U90" s="25"/>
      <c r="V90" s="53"/>
      <c r="W90" s="23"/>
    </row>
    <row ht="30" customHeight="1" r="91">
      <c r="A91" s="55"/>
      <c r="B91" s="29"/>
      <c r="C91" s="30"/>
      <c r="D91" s="30"/>
      <c r="E91" s="31"/>
      <c r="F91" s="32" t="s">
        <v>13</v>
      </c>
      <c r="G91" s="32"/>
      <c r="H91" s="33"/>
      <c r="I91" s="34" t="s">
        <v>14</v>
      </c>
      <c r="J91" s="116"/>
      <c r="K91" s="36" t="s">
        <v>15</v>
      </c>
      <c r="L91" s="37"/>
      <c r="M91" s="38"/>
      <c r="N91" s="38"/>
      <c r="O91" s="39" t="s">
        <v>16</v>
      </c>
      <c r="P91" s="39"/>
      <c r="Q91" s="39"/>
      <c r="R91" s="39"/>
      <c r="S91" s="39"/>
      <c r="T91" s="39"/>
      <c r="U91" s="40"/>
      <c r="V91" s="53"/>
      <c r="W91" s="42"/>
    </row>
    <row ht="14.25" customHeight="1" r="92">
      <c r="A92" s="55"/>
      <c r="B92" s="44"/>
      <c r="C92" s="86" t="s">
        <v>26</v>
      </c>
      <c r="D92" s="108" t="s">
        <v>56</v>
      </c>
      <c r="E92" s="102" t="s">
        <v>57</v>
      </c>
      <c r="F92" s="103" t="s">
        <v>27</v>
      </c>
      <c r="G92" s="103"/>
      <c r="H92" s="33"/>
      <c r="I92" s="104">
        <v>1</v>
      </c>
      <c r="J92" s="116"/>
      <c r="K92" s="105">
        <f>I92*10</f>
        <v>10</v>
      </c>
      <c r="L92" s="37"/>
      <c r="M92" s="30"/>
      <c r="N92" s="30"/>
      <c r="O92" s="106" t="s">
        <v>58</v>
      </c>
      <c r="P92" s="106"/>
      <c r="Q92" s="106"/>
      <c r="R92" s="106"/>
      <c r="S92" s="106"/>
      <c r="T92" s="106"/>
      <c r="U92" s="52"/>
      <c r="V92" s="53"/>
      <c r="W92" s="42"/>
    </row>
    <row ht="32.25" customHeight="1" r="93">
      <c r="A93" s="55"/>
      <c r="B93" s="44"/>
      <c r="C93" s="86"/>
      <c r="D93" s="108"/>
      <c r="E93" s="102"/>
      <c r="F93" s="103"/>
      <c r="G93" s="103"/>
      <c r="H93" s="33"/>
      <c r="I93" s="104"/>
      <c r="J93" s="116"/>
      <c r="K93" s="105"/>
      <c r="L93" s="37"/>
      <c r="M93" s="30"/>
      <c r="N93" s="30"/>
      <c r="O93" s="106"/>
      <c r="P93" s="106"/>
      <c r="Q93" s="106"/>
      <c r="R93" s="106"/>
      <c r="S93" s="106"/>
      <c r="T93" s="106"/>
      <c r="U93" s="52"/>
      <c r="V93" s="53"/>
      <c r="W93" s="42"/>
    </row>
    <row r="94">
      <c r="A94" s="55"/>
      <c r="B94" s="56"/>
      <c r="C94" s="57"/>
      <c r="D94" s="57"/>
      <c r="E94" s="58" t="str">
        <f>IF(SUM(I92:I93)=1,"","le total des pourcentages est différent de 100")</f>
        <v/>
      </c>
      <c r="F94" s="58"/>
      <c r="G94" s="58"/>
      <c r="H94" s="59"/>
      <c r="I94" s="111">
        <f>SUM(I92:I93)</f>
        <v>1</v>
      </c>
      <c r="J94" s="112"/>
      <c r="K94" s="113">
        <f>SUM(K92:K93)</f>
        <v>10</v>
      </c>
      <c r="L94" s="63"/>
      <c r="M94" s="57"/>
      <c r="N94" s="64"/>
      <c r="O94" s="64"/>
      <c r="P94" s="64"/>
      <c r="Q94" s="64"/>
      <c r="R94" s="64"/>
      <c r="S94" s="57"/>
      <c r="T94" s="65"/>
      <c r="U94" s="57"/>
      <c r="V94" s="73"/>
      <c r="W94" s="66"/>
    </row>
    <row r="95">
      <c r="A95" s="55"/>
      <c r="B95" s="67"/>
      <c r="C95" s="68"/>
      <c r="D95" s="68"/>
      <c r="E95" s="58"/>
      <c r="F95" s="69"/>
      <c r="G95" s="69"/>
      <c r="H95" s="70"/>
      <c r="I95" s="71"/>
      <c r="J95" s="71"/>
      <c r="K95" s="71"/>
      <c r="L95" s="71"/>
      <c r="M95" s="68"/>
      <c r="N95" s="64"/>
      <c r="O95" s="64"/>
      <c r="P95" s="64"/>
      <c r="Q95" s="64"/>
      <c r="R95" s="64"/>
      <c r="S95" s="68"/>
      <c r="T95" s="68"/>
      <c r="U95" s="68"/>
      <c r="V95" s="74"/>
      <c r="W95" s="23"/>
    </row>
    <row r="96">
      <c r="A96" s="55"/>
      <c r="B96" s="75"/>
      <c r="C96" s="76"/>
      <c r="D96" s="76"/>
      <c r="E96" s="77"/>
      <c r="F96" s="77"/>
      <c r="G96" s="77"/>
      <c r="H96" s="77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8"/>
      <c r="W96" s="23"/>
    </row>
    <row r="97">
      <c r="A97" s="79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80"/>
    </row>
    <row customFormat="1" r="98" s="16"/>
    <row customFormat="1" ht="21" r="99" s="16">
      <c r="A99" s="13" t="s">
        <v>7</v>
      </c>
      <c r="B99" s="14">
        <v>1</v>
      </c>
      <c r="C99" s="81" t="s">
        <v>8</v>
      </c>
      <c r="D99" s="81"/>
      <c r="E99" s="81"/>
      <c r="F99" s="81"/>
      <c r="G99" s="81"/>
      <c r="H99" s="81"/>
      <c r="I99" s="81"/>
      <c r="K99" s="12"/>
      <c r="L99" s="12"/>
      <c r="M99" s="12"/>
      <c r="N99" s="12"/>
      <c r="O99" s="12"/>
      <c r="P99" s="12"/>
      <c r="Q99" s="12"/>
      <c r="R99" s="12"/>
      <c r="S99" s="12"/>
      <c r="T99" s="8" t="s">
        <v>9</v>
      </c>
      <c r="U99" s="7"/>
      <c r="V99" s="82">
        <v>2</v>
      </c>
      <c r="W99" s="12"/>
    </row>
    <row customFormat="1" r="100" s="16"/>
    <row r="101">
      <c r="A101" s="18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</row>
    <row ht="23.25" customHeight="1" r="102">
      <c r="A102" s="83" t="s">
        <v>61</v>
      </c>
      <c r="B102" s="22" t="s">
        <v>11</v>
      </c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3"/>
    </row>
    <row ht="23.25" customHeight="1" r="103">
      <c r="A103" s="83"/>
      <c r="B103" s="24"/>
      <c r="C103" s="25"/>
      <c r="D103" s="25"/>
      <c r="E103" s="25"/>
      <c r="F103" s="25"/>
      <c r="G103" s="25"/>
      <c r="H103" s="26"/>
      <c r="I103" s="27" t="s">
        <v>12</v>
      </c>
      <c r="J103" s="27"/>
      <c r="K103" s="27"/>
      <c r="L103" s="27"/>
      <c r="M103" s="25"/>
      <c r="N103" s="25"/>
      <c r="O103" s="25"/>
      <c r="P103" s="25"/>
      <c r="Q103" s="25"/>
      <c r="R103" s="25"/>
      <c r="S103" s="25"/>
      <c r="T103" s="25"/>
      <c r="U103" s="25"/>
      <c r="V103" s="28"/>
      <c r="W103" s="23"/>
    </row>
    <row ht="30" customHeight="1" r="104">
      <c r="A104" s="83"/>
      <c r="B104" s="29"/>
      <c r="C104" s="30"/>
      <c r="D104" s="30"/>
      <c r="E104" s="31"/>
      <c r="F104" s="32" t="s">
        <v>13</v>
      </c>
      <c r="G104" s="32"/>
      <c r="H104" s="33"/>
      <c r="I104" s="34" t="s">
        <v>14</v>
      </c>
      <c r="J104" s="35"/>
      <c r="K104" s="36" t="s">
        <v>15</v>
      </c>
      <c r="L104" s="37"/>
      <c r="M104" s="38"/>
      <c r="N104" s="38"/>
      <c r="O104" s="39" t="s">
        <v>16</v>
      </c>
      <c r="P104" s="39"/>
      <c r="Q104" s="39"/>
      <c r="R104" s="39"/>
      <c r="S104" s="39"/>
      <c r="T104" s="39"/>
      <c r="U104" s="40"/>
      <c r="V104" s="41"/>
      <c r="W104" s="42"/>
    </row>
    <row ht="59.25" customHeight="1" r="105">
      <c r="A105" s="43" t="s">
        <v>62</v>
      </c>
      <c r="B105" s="44"/>
      <c r="C105" s="45" t="s">
        <v>19</v>
      </c>
      <c r="D105" s="46" t="s">
        <v>63</v>
      </c>
      <c r="E105" s="94" t="s">
        <v>64</v>
      </c>
      <c r="F105" s="95" t="s">
        <v>32</v>
      </c>
      <c r="G105" s="95"/>
      <c r="H105" s="117"/>
      <c r="I105" s="96">
        <v>1</v>
      </c>
      <c r="J105" s="116"/>
      <c r="K105" s="98">
        <f>I105*10</f>
        <v>10</v>
      </c>
      <c r="L105" s="117"/>
      <c r="M105" s="115"/>
      <c r="N105" s="115"/>
      <c r="O105" s="51" t="s">
        <v>58</v>
      </c>
      <c r="P105" s="51"/>
      <c r="Q105" s="51"/>
      <c r="R105" s="51"/>
      <c r="S105" s="51"/>
      <c r="T105" s="51"/>
      <c r="U105" s="52"/>
      <c r="V105" s="53"/>
      <c r="W105" s="42"/>
    </row>
    <row ht="14.25" customHeight="1" r="106">
      <c r="A106" s="55" t="s">
        <v>65</v>
      </c>
      <c r="B106" s="56"/>
      <c r="C106" s="57"/>
      <c r="D106" s="118"/>
      <c r="E106" s="119" t="str">
        <f>IF(SUM(I105:I105)=1,"","le total des pourcentages est différent de 100")</f>
        <v/>
      </c>
      <c r="F106" s="119"/>
      <c r="G106" s="119"/>
      <c r="H106" s="120"/>
      <c r="I106" s="111">
        <f>SUM(I105:I105)</f>
        <v>1</v>
      </c>
      <c r="J106" s="112"/>
      <c r="K106" s="113">
        <f>(SUM(K105:K105))</f>
        <v>10</v>
      </c>
      <c r="L106" s="121"/>
      <c r="M106" s="122"/>
      <c r="N106" s="115"/>
      <c r="O106" s="115"/>
      <c r="P106" s="115"/>
      <c r="Q106" s="115"/>
      <c r="R106" s="115"/>
      <c r="S106" s="122"/>
      <c r="T106" s="123"/>
      <c r="U106" s="57"/>
      <c r="V106" s="53"/>
      <c r="W106" s="66"/>
    </row>
    <row r="107">
      <c r="A107" s="55"/>
      <c r="B107" s="67"/>
      <c r="C107" s="68"/>
      <c r="D107" s="68"/>
      <c r="E107" s="123"/>
      <c r="F107" s="124"/>
      <c r="G107" s="124"/>
      <c r="H107" s="125"/>
      <c r="I107" s="114"/>
      <c r="J107" s="114"/>
      <c r="K107" s="114"/>
      <c r="L107" s="114"/>
      <c r="M107" s="115"/>
      <c r="N107" s="115"/>
      <c r="O107" s="115"/>
      <c r="P107" s="115"/>
      <c r="Q107" s="115"/>
      <c r="R107" s="115"/>
      <c r="S107" s="115"/>
      <c r="T107" s="115"/>
      <c r="U107" s="68"/>
      <c r="V107" s="53"/>
      <c r="W107" s="23"/>
    </row>
    <row r="108">
      <c r="A108" s="55"/>
      <c r="B108" s="67"/>
      <c r="C108" s="68"/>
      <c r="D108" s="68"/>
      <c r="E108" s="123"/>
      <c r="F108" s="124"/>
      <c r="G108" s="124"/>
      <c r="H108" s="124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68"/>
      <c r="V108" s="53"/>
      <c r="W108" s="23"/>
    </row>
    <row ht="23.25" customHeight="1" r="109">
      <c r="A109" s="55"/>
      <c r="B109" s="24"/>
      <c r="C109" s="25"/>
      <c r="D109" s="25"/>
      <c r="E109" s="25"/>
      <c r="F109" s="25"/>
      <c r="G109" s="25"/>
      <c r="H109" s="26"/>
      <c r="I109" s="27" t="s">
        <v>25</v>
      </c>
      <c r="J109" s="27"/>
      <c r="K109" s="27"/>
      <c r="L109" s="27"/>
      <c r="M109" s="25"/>
      <c r="N109" s="25"/>
      <c r="O109" s="25"/>
      <c r="P109" s="25"/>
      <c r="Q109" s="25"/>
      <c r="R109" s="25"/>
      <c r="S109" s="25"/>
      <c r="T109" s="25"/>
      <c r="U109" s="25"/>
      <c r="V109" s="53"/>
      <c r="W109" s="23"/>
    </row>
    <row ht="30" customHeight="1" r="110">
      <c r="A110" s="55"/>
      <c r="B110" s="29"/>
      <c r="C110" s="30"/>
      <c r="D110" s="30"/>
      <c r="E110" s="31"/>
      <c r="F110" s="32" t="s">
        <v>13</v>
      </c>
      <c r="G110" s="32"/>
      <c r="H110" s="117"/>
      <c r="I110" s="34" t="s">
        <v>14</v>
      </c>
      <c r="J110" s="116"/>
      <c r="K110" s="36" t="s">
        <v>15</v>
      </c>
      <c r="L110" s="117"/>
      <c r="M110" s="38"/>
      <c r="N110" s="38"/>
      <c r="O110" s="39" t="s">
        <v>16</v>
      </c>
      <c r="P110" s="39"/>
      <c r="Q110" s="39"/>
      <c r="R110" s="39"/>
      <c r="S110" s="39"/>
      <c r="T110" s="39"/>
      <c r="U110" s="40"/>
      <c r="V110" s="53"/>
      <c r="W110" s="42"/>
    </row>
    <row ht="43.5" customHeight="1" r="111">
      <c r="A111" s="55"/>
      <c r="B111" s="44"/>
      <c r="C111" s="45" t="s">
        <v>26</v>
      </c>
      <c r="D111" s="46" t="s">
        <v>66</v>
      </c>
      <c r="E111" s="126" t="s">
        <v>67</v>
      </c>
      <c r="F111" s="95" t="s">
        <v>35</v>
      </c>
      <c r="G111" s="95"/>
      <c r="H111" s="127"/>
      <c r="I111" s="96">
        <v>1</v>
      </c>
      <c r="J111" s="116"/>
      <c r="K111" s="98">
        <f>I111*10</f>
        <v>10</v>
      </c>
      <c r="L111" s="117"/>
      <c r="M111" s="115"/>
      <c r="N111" s="115"/>
      <c r="O111" s="51" t="s">
        <v>36</v>
      </c>
      <c r="P111" s="51"/>
      <c r="Q111" s="51"/>
      <c r="R111" s="51"/>
      <c r="S111" s="51"/>
      <c r="T111" s="51"/>
      <c r="U111" s="52"/>
      <c r="V111" s="53"/>
      <c r="W111" s="42"/>
    </row>
    <row r="112">
      <c r="A112" s="55"/>
      <c r="B112" s="56"/>
      <c r="C112" s="57"/>
      <c r="D112" s="57"/>
      <c r="E112" s="123" t="str">
        <f>IF(SUM(I111:I111)=1,"","le total des pourcentages est différent de 100")</f>
        <v/>
      </c>
      <c r="F112" s="123"/>
      <c r="G112" s="123"/>
      <c r="H112" s="120"/>
      <c r="I112" s="111">
        <f>SUM(I111:I111)</f>
        <v>1</v>
      </c>
      <c r="J112" s="112"/>
      <c r="K112" s="113">
        <f>SUM(K111:K111)</f>
        <v>10</v>
      </c>
      <c r="L112" s="121"/>
      <c r="M112" s="122"/>
      <c r="N112" s="115"/>
      <c r="O112" s="115"/>
      <c r="P112" s="115"/>
      <c r="Q112" s="115"/>
      <c r="R112" s="115"/>
      <c r="S112" s="122"/>
      <c r="T112" s="123"/>
      <c r="U112" s="57"/>
      <c r="V112" s="73"/>
      <c r="W112" s="66"/>
    </row>
    <row r="113">
      <c r="A113" s="55"/>
      <c r="B113" s="67"/>
      <c r="C113" s="68"/>
      <c r="D113" s="68"/>
      <c r="E113" s="58"/>
      <c r="F113" s="69"/>
      <c r="G113" s="69"/>
      <c r="H113" s="70"/>
      <c r="I113" s="71"/>
      <c r="J113" s="71"/>
      <c r="K113" s="71"/>
      <c r="L113" s="71"/>
      <c r="M113" s="68"/>
      <c r="N113" s="64"/>
      <c r="O113" s="64"/>
      <c r="P113" s="64"/>
      <c r="Q113" s="64"/>
      <c r="R113" s="64"/>
      <c r="S113" s="68"/>
      <c r="T113" s="68"/>
      <c r="U113" s="68"/>
      <c r="V113" s="74"/>
      <c r="W113" s="23"/>
    </row>
    <row r="114">
      <c r="A114" s="55"/>
      <c r="B114" s="75"/>
      <c r="C114" s="76"/>
      <c r="D114" s="76"/>
      <c r="E114" s="77"/>
      <c r="F114" s="77"/>
      <c r="G114" s="77"/>
      <c r="H114" s="77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8"/>
      <c r="W114" s="23"/>
    </row>
    <row r="115">
      <c r="A115" s="79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80"/>
    </row>
    <row customFormat="1" r="116" s="16"/>
    <row customFormat="1" ht="21" r="117" s="16">
      <c r="A117" s="13" t="s">
        <v>7</v>
      </c>
      <c r="B117" s="14">
        <v>1</v>
      </c>
      <c r="C117" s="81" t="s">
        <v>8</v>
      </c>
      <c r="D117" s="81"/>
      <c r="E117" s="81"/>
      <c r="F117" s="81"/>
      <c r="G117" s="81"/>
      <c r="H117" s="81"/>
      <c r="I117" s="81"/>
      <c r="K117" s="12"/>
      <c r="L117" s="12"/>
      <c r="M117" s="12"/>
      <c r="N117" s="12"/>
      <c r="O117" s="12"/>
      <c r="P117" s="12"/>
      <c r="Q117" s="12"/>
      <c r="R117" s="12"/>
      <c r="S117" s="12"/>
      <c r="T117" s="8" t="s">
        <v>9</v>
      </c>
      <c r="U117" s="7"/>
      <c r="V117" s="82">
        <v>2</v>
      </c>
      <c r="W117" s="12"/>
    </row>
    <row customFormat="1" r="118" s="16"/>
    <row r="119">
      <c r="A119" s="18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</row>
    <row ht="23.25" customHeight="1" r="120">
      <c r="A120" s="83" t="s">
        <v>68</v>
      </c>
      <c r="B120" s="22" t="s">
        <v>11</v>
      </c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3"/>
    </row>
    <row ht="23.25" customHeight="1" r="121">
      <c r="A121" s="83"/>
      <c r="B121" s="24"/>
      <c r="C121" s="25"/>
      <c r="D121" s="25"/>
      <c r="E121" s="25"/>
      <c r="F121" s="25"/>
      <c r="G121" s="25"/>
      <c r="H121" s="26"/>
      <c r="I121" s="27" t="s">
        <v>12</v>
      </c>
      <c r="J121" s="27"/>
      <c r="K121" s="27"/>
      <c r="L121" s="27"/>
      <c r="M121" s="25"/>
      <c r="N121" s="25"/>
      <c r="O121" s="25"/>
      <c r="P121" s="25"/>
      <c r="Q121" s="25"/>
      <c r="R121" s="25"/>
      <c r="S121" s="25"/>
      <c r="T121" s="25"/>
      <c r="U121" s="25"/>
      <c r="V121" s="28"/>
      <c r="W121" s="23"/>
    </row>
    <row ht="30" customHeight="1" r="122">
      <c r="A122" s="83"/>
      <c r="B122" s="29"/>
      <c r="C122" s="30"/>
      <c r="D122" s="30"/>
      <c r="E122" s="31"/>
      <c r="F122" s="32" t="s">
        <v>13</v>
      </c>
      <c r="G122" s="32"/>
      <c r="H122" s="33"/>
      <c r="I122" s="34" t="s">
        <v>14</v>
      </c>
      <c r="J122" s="35"/>
      <c r="K122" s="36" t="s">
        <v>15</v>
      </c>
      <c r="L122" s="37"/>
      <c r="M122" s="38"/>
      <c r="N122" s="38"/>
      <c r="O122" s="39" t="s">
        <v>16</v>
      </c>
      <c r="P122" s="39"/>
      <c r="Q122" s="39"/>
      <c r="R122" s="39"/>
      <c r="S122" s="39"/>
      <c r="T122" s="39"/>
      <c r="U122" s="40"/>
      <c r="V122" s="41"/>
      <c r="W122" s="42"/>
    </row>
    <row ht="45" customHeight="1" r="123">
      <c r="A123" s="43" t="s">
        <v>69</v>
      </c>
      <c r="B123" s="44"/>
      <c r="C123" s="86" t="s">
        <v>19</v>
      </c>
      <c r="D123" s="86"/>
      <c r="E123" s="128" t="s">
        <v>70</v>
      </c>
      <c r="F123" s="95" t="s">
        <v>58</v>
      </c>
      <c r="G123" s="95"/>
      <c r="H123" s="33"/>
      <c r="I123" s="96">
        <v>0.69999999999999996</v>
      </c>
      <c r="J123" s="97"/>
      <c r="K123" s="98">
        <f ref="K123:K124" si="0" t="shared">I123*10</f>
        <v>7</v>
      </c>
      <c r="L123" s="117"/>
      <c r="M123" s="115"/>
      <c r="N123" s="115"/>
      <c r="O123" s="51" t="s">
        <v>58</v>
      </c>
      <c r="P123" s="51"/>
      <c r="Q123" s="51"/>
      <c r="R123" s="51"/>
      <c r="S123" s="51"/>
      <c r="T123" s="51"/>
      <c r="U123" s="52"/>
      <c r="V123" s="53"/>
      <c r="W123" s="42"/>
    </row>
    <row ht="30" customHeight="1" r="124">
      <c r="A124" s="110" t="s">
        <v>59</v>
      </c>
      <c r="B124" s="44"/>
      <c r="C124" s="86"/>
      <c r="D124" s="86"/>
      <c r="E124" s="129" t="s">
        <v>71</v>
      </c>
      <c r="F124" s="130" t="s">
        <v>58</v>
      </c>
      <c r="G124" s="130"/>
      <c r="H124" s="33"/>
      <c r="I124" s="131">
        <v>0.29999999999999999</v>
      </c>
      <c r="J124" s="97"/>
      <c r="K124" s="132">
        <f si="0" t="shared"/>
        <v>3</v>
      </c>
      <c r="L124" s="117"/>
      <c r="M124" s="115"/>
      <c r="N124" s="115"/>
      <c r="O124" s="92" t="s">
        <v>58</v>
      </c>
      <c r="P124" s="92"/>
      <c r="Q124" s="92"/>
      <c r="R124" s="92"/>
      <c r="S124" s="92"/>
      <c r="T124" s="92"/>
      <c r="U124" s="52"/>
      <c r="V124" s="53"/>
      <c r="W124" s="42"/>
    </row>
    <row ht="14.25" customHeight="1" r="125">
      <c r="A125" s="133" t="s">
        <v>72</v>
      </c>
      <c r="B125" s="56"/>
      <c r="C125" s="57"/>
      <c r="D125" s="57"/>
      <c r="E125" s="58" t="str">
        <f>IF(SUM(I123:I124)=1,"","le total des pourcentages est différent de 100")</f>
        <v/>
      </c>
      <c r="F125" s="58"/>
      <c r="G125" s="58"/>
      <c r="H125" s="59"/>
      <c r="I125" s="99">
        <f>SUM(I123:I124)</f>
        <v>1</v>
      </c>
      <c r="J125" s="100"/>
      <c r="K125" s="101">
        <f>(SUM(K123:K124))</f>
        <v>10</v>
      </c>
      <c r="L125" s="134"/>
      <c r="M125" s="135"/>
      <c r="N125" s="136"/>
      <c r="O125" s="136"/>
      <c r="P125" s="136"/>
      <c r="Q125" s="136"/>
      <c r="R125" s="136"/>
      <c r="S125" s="135"/>
      <c r="T125" s="137"/>
      <c r="U125" s="57"/>
      <c r="V125" s="53"/>
      <c r="W125" s="66"/>
    </row>
    <row r="126">
      <c r="A126" s="133"/>
      <c r="B126" s="67"/>
      <c r="C126" s="68"/>
      <c r="D126" s="68"/>
      <c r="E126" s="58"/>
      <c r="F126" s="69"/>
      <c r="G126" s="69"/>
      <c r="H126" s="70"/>
      <c r="I126" s="71"/>
      <c r="J126" s="71"/>
      <c r="K126" s="71"/>
      <c r="L126" s="71"/>
      <c r="M126" s="68"/>
      <c r="N126" s="64"/>
      <c r="O126" s="64"/>
      <c r="P126" s="64"/>
      <c r="Q126" s="64"/>
      <c r="R126" s="64"/>
      <c r="S126" s="68"/>
      <c r="T126" s="68"/>
      <c r="U126" s="68"/>
      <c r="V126" s="53"/>
      <c r="W126" s="23"/>
    </row>
    <row r="127">
      <c r="A127" s="133"/>
      <c r="B127" s="67"/>
      <c r="C127" s="68"/>
      <c r="D127" s="68"/>
      <c r="E127" s="58"/>
      <c r="F127" s="69"/>
      <c r="G127" s="69"/>
      <c r="H127" s="69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53"/>
      <c r="W127" s="23"/>
    </row>
    <row ht="23.25" customHeight="1" r="128">
      <c r="A128" s="133"/>
      <c r="B128" s="24"/>
      <c r="C128" s="25"/>
      <c r="D128" s="25"/>
      <c r="E128" s="25"/>
      <c r="F128" s="25"/>
      <c r="G128" s="25"/>
      <c r="H128" s="26"/>
      <c r="I128" s="27" t="s">
        <v>25</v>
      </c>
      <c r="J128" s="27"/>
      <c r="K128" s="27"/>
      <c r="L128" s="27"/>
      <c r="M128" s="25"/>
      <c r="N128" s="25"/>
      <c r="O128" s="25"/>
      <c r="P128" s="25"/>
      <c r="Q128" s="25"/>
      <c r="R128" s="25"/>
      <c r="S128" s="25"/>
      <c r="T128" s="25"/>
      <c r="U128" s="25"/>
      <c r="V128" s="53"/>
      <c r="W128" s="23"/>
    </row>
    <row ht="30" customHeight="1" r="129">
      <c r="A129" s="133"/>
      <c r="B129" s="29"/>
      <c r="C129" s="30"/>
      <c r="D129" s="30"/>
      <c r="E129" s="31"/>
      <c r="F129" s="32" t="s">
        <v>13</v>
      </c>
      <c r="G129" s="32"/>
      <c r="H129" s="33"/>
      <c r="I129" s="34" t="s">
        <v>14</v>
      </c>
      <c r="J129" s="35"/>
      <c r="K129" s="36" t="s">
        <v>15</v>
      </c>
      <c r="L129" s="37"/>
      <c r="M129" s="38"/>
      <c r="N129" s="38"/>
      <c r="O129" s="39" t="s">
        <v>16</v>
      </c>
      <c r="P129" s="39"/>
      <c r="Q129" s="39"/>
      <c r="R129" s="39"/>
      <c r="S129" s="39"/>
      <c r="T129" s="39"/>
      <c r="U129" s="40"/>
      <c r="V129" s="53"/>
      <c r="W129" s="42"/>
    </row>
    <row ht="14.25" customHeight="1" r="130">
      <c r="A130" s="133"/>
      <c r="B130" s="44"/>
      <c r="C130" s="86" t="s">
        <v>26</v>
      </c>
      <c r="D130" s="86"/>
      <c r="E130" s="138" t="s">
        <v>73</v>
      </c>
      <c r="F130" s="103" t="s">
        <v>74</v>
      </c>
      <c r="G130" s="103"/>
      <c r="H130" s="33"/>
      <c r="I130" s="104">
        <v>1</v>
      </c>
      <c r="J130" s="139"/>
      <c r="K130" s="105">
        <f>I130*10</f>
        <v>10</v>
      </c>
      <c r="L130" s="140"/>
      <c r="M130" s="141"/>
      <c r="N130" s="141"/>
      <c r="O130" s="106" t="s">
        <v>58</v>
      </c>
      <c r="P130" s="106"/>
      <c r="Q130" s="106"/>
      <c r="R130" s="106"/>
      <c r="S130" s="106"/>
      <c r="T130" s="106"/>
      <c r="U130" s="142"/>
      <c r="V130" s="53"/>
      <c r="W130" s="143"/>
    </row>
    <row ht="40.5" customHeight="1" r="131">
      <c r="A131" s="133"/>
      <c r="B131" s="44"/>
      <c r="C131" s="86"/>
      <c r="D131" s="86"/>
      <c r="E131" s="138"/>
      <c r="F131" s="103"/>
      <c r="G131" s="103"/>
      <c r="H131" s="33"/>
      <c r="I131" s="104"/>
      <c r="J131" s="35"/>
      <c r="K131" s="105"/>
      <c r="L131" s="37"/>
      <c r="M131" s="30"/>
      <c r="N131" s="30"/>
      <c r="O131" s="106"/>
      <c r="P131" s="106"/>
      <c r="Q131" s="106"/>
      <c r="R131" s="106"/>
      <c r="S131" s="106"/>
      <c r="T131" s="106"/>
      <c r="U131" s="52"/>
      <c r="V131" s="53"/>
      <c r="W131" s="42"/>
    </row>
    <row r="132">
      <c r="A132" s="133"/>
      <c r="B132" s="56"/>
      <c r="C132" s="57"/>
      <c r="D132" s="57"/>
      <c r="E132" s="58" t="str">
        <f>IF(SUM(I130:I131)=1,"","le total des pourcentages est différent de 100")</f>
        <v/>
      </c>
      <c r="F132" s="58"/>
      <c r="G132" s="58"/>
      <c r="H132" s="59"/>
      <c r="I132" s="144">
        <v>1</v>
      </c>
      <c r="J132" s="100"/>
      <c r="K132" s="101">
        <f>SUM(K130:K131)</f>
        <v>10</v>
      </c>
      <c r="L132" s="63"/>
      <c r="M132" s="57"/>
      <c r="N132" s="64"/>
      <c r="O132" s="64"/>
      <c r="P132" s="64"/>
      <c r="Q132" s="64"/>
      <c r="R132" s="64"/>
      <c r="S132" s="57"/>
      <c r="T132" s="65"/>
      <c r="U132" s="57"/>
      <c r="V132" s="73"/>
      <c r="W132" s="66"/>
    </row>
    <row r="133">
      <c r="A133" s="133"/>
      <c r="B133" s="67"/>
      <c r="C133" s="68"/>
      <c r="D133" s="68"/>
      <c r="E133" s="58"/>
      <c r="F133" s="69"/>
      <c r="G133" s="69"/>
      <c r="H133" s="70"/>
      <c r="I133" s="71"/>
      <c r="J133" s="71"/>
      <c r="K133" s="71"/>
      <c r="L133" s="71"/>
      <c r="M133" s="68"/>
      <c r="N133" s="64"/>
      <c r="O133" s="64"/>
      <c r="P133" s="64"/>
      <c r="Q133" s="64"/>
      <c r="R133" s="64"/>
      <c r="S133" s="68"/>
      <c r="T133" s="68"/>
      <c r="U133" s="68"/>
      <c r="V133" s="74"/>
      <c r="W133" s="23"/>
    </row>
    <row ht="9.75" customHeight="1" r="134">
      <c r="A134" s="133"/>
      <c r="B134" s="75"/>
      <c r="C134" s="76"/>
      <c r="D134" s="76"/>
      <c r="E134" s="77"/>
      <c r="F134" s="77"/>
      <c r="G134" s="77"/>
      <c r="H134" s="77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8"/>
      <c r="W134" s="23"/>
    </row>
    <row r="135">
      <c r="A135" s="79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</row>
    <row customFormat="1" ht="9.9499999999999993" customHeight="1" r="136" s="16"/>
    <row customFormat="1" ht="21" r="137" s="16">
      <c r="A137" s="13" t="s">
        <v>7</v>
      </c>
      <c r="B137" s="14">
        <v>1</v>
      </c>
      <c r="C137" s="81" t="s">
        <v>8</v>
      </c>
      <c r="D137" s="81"/>
      <c r="E137" s="81"/>
      <c r="F137" s="81"/>
      <c r="G137" s="81"/>
      <c r="H137" s="81"/>
      <c r="I137" s="81"/>
      <c r="K137" s="12"/>
      <c r="L137" s="12"/>
      <c r="M137" s="12"/>
      <c r="N137" s="12"/>
      <c r="O137" s="12"/>
      <c r="P137" s="12"/>
      <c r="Q137" s="12"/>
      <c r="R137" s="12"/>
      <c r="S137" s="12"/>
      <c r="T137" s="8" t="s">
        <v>9</v>
      </c>
      <c r="U137" s="7"/>
      <c r="V137" s="82">
        <v>2</v>
      </c>
      <c r="W137" s="12"/>
    </row>
    <row customFormat="1" ht="9.9499999999999993" customHeight="1" r="138" s="16"/>
    <row r="139">
      <c r="A139" s="18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</row>
    <row ht="23.25" customHeight="1" r="140">
      <c r="A140" s="83" t="s">
        <v>75</v>
      </c>
      <c r="B140" s="22" t="s">
        <v>11</v>
      </c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3"/>
    </row>
    <row ht="19.5" customHeight="1" r="141">
      <c r="A141" s="83"/>
      <c r="B141" s="24"/>
      <c r="C141" s="25"/>
      <c r="D141" s="25"/>
      <c r="E141" s="25"/>
      <c r="F141" s="25"/>
      <c r="G141" s="25"/>
      <c r="H141" s="26"/>
      <c r="I141" s="27" t="s">
        <v>12</v>
      </c>
      <c r="J141" s="27"/>
      <c r="K141" s="27"/>
      <c r="L141" s="27"/>
      <c r="M141" s="25"/>
      <c r="N141" s="25"/>
      <c r="O141" s="25"/>
      <c r="P141" s="25"/>
      <c r="Q141" s="25"/>
      <c r="R141" s="25"/>
      <c r="S141" s="25"/>
      <c r="T141" s="25"/>
      <c r="U141" s="25"/>
      <c r="V141" s="28"/>
      <c r="W141" s="23"/>
    </row>
    <row ht="30" customHeight="1" r="142">
      <c r="A142" s="83"/>
      <c r="B142" s="29"/>
      <c r="C142" s="30"/>
      <c r="D142" s="30"/>
      <c r="E142" s="31"/>
      <c r="F142" s="32" t="s">
        <v>13</v>
      </c>
      <c r="G142" s="32"/>
      <c r="H142" s="33"/>
      <c r="I142" s="34" t="s">
        <v>14</v>
      </c>
      <c r="J142" s="35"/>
      <c r="K142" s="36" t="s">
        <v>15</v>
      </c>
      <c r="L142" s="37"/>
      <c r="M142" s="38"/>
      <c r="N142" s="38"/>
      <c r="O142" s="39" t="s">
        <v>16</v>
      </c>
      <c r="P142" s="39"/>
      <c r="Q142" s="39"/>
      <c r="R142" s="39"/>
      <c r="S142" s="39"/>
      <c r="T142" s="39"/>
      <c r="U142" s="40"/>
      <c r="V142" s="41"/>
      <c r="W142" s="42"/>
    </row>
    <row ht="37.5" customHeight="1" r="143">
      <c r="A143" s="43" t="s">
        <v>76</v>
      </c>
      <c r="B143" s="44"/>
      <c r="C143" s="86" t="s">
        <v>19</v>
      </c>
      <c r="D143" s="86"/>
      <c r="E143" s="102" t="s">
        <v>77</v>
      </c>
      <c r="F143" s="103" t="s">
        <v>32</v>
      </c>
      <c r="G143" s="103"/>
      <c r="H143" s="33"/>
      <c r="I143" s="104">
        <v>1</v>
      </c>
      <c r="J143" s="35"/>
      <c r="K143" s="105">
        <f>I143*10</f>
        <v>10</v>
      </c>
      <c r="L143" s="37"/>
      <c r="M143" s="30"/>
      <c r="N143" s="30"/>
      <c r="O143" s="106" t="s">
        <v>58</v>
      </c>
      <c r="P143" s="106"/>
      <c r="Q143" s="106"/>
      <c r="R143" s="106"/>
      <c r="S143" s="106"/>
      <c r="T143" s="106"/>
      <c r="U143" s="52"/>
      <c r="V143" s="53"/>
      <c r="W143" s="42"/>
    </row>
    <row ht="15.75" r="144">
      <c r="A144" s="110" t="s">
        <v>59</v>
      </c>
      <c r="B144" s="44"/>
      <c r="C144" s="86"/>
      <c r="D144" s="86"/>
      <c r="E144" s="102"/>
      <c r="F144" s="103"/>
      <c r="G144" s="103"/>
      <c r="H144" s="33"/>
      <c r="I144" s="104"/>
      <c r="J144" s="35"/>
      <c r="K144" s="105"/>
      <c r="L144" s="37"/>
      <c r="M144" s="30"/>
      <c r="N144" s="30"/>
      <c r="O144" s="106"/>
      <c r="P144" s="106"/>
      <c r="Q144" s="106"/>
      <c r="R144" s="106"/>
      <c r="S144" s="106"/>
      <c r="T144" s="106"/>
      <c r="U144" s="52"/>
      <c r="V144" s="53"/>
      <c r="W144" s="42"/>
    </row>
    <row ht="14.25" customHeight="1" r="145">
      <c r="A145" s="55" t="s">
        <v>78</v>
      </c>
      <c r="B145" s="56"/>
      <c r="C145" s="57"/>
      <c r="D145" s="57"/>
      <c r="E145" s="58" t="str">
        <f>IF(SUM(I143:I144)=1,"","le total des pourcentages est différent de 100")</f>
        <v/>
      </c>
      <c r="F145" s="58"/>
      <c r="G145" s="58"/>
      <c r="H145" s="59"/>
      <c r="I145" s="99">
        <f>SUM(I143:I144)</f>
        <v>1</v>
      </c>
      <c r="J145" s="100"/>
      <c r="K145" s="101">
        <f>(SUM(K143:K144))</f>
        <v>10</v>
      </c>
      <c r="L145" s="63"/>
      <c r="M145" s="57"/>
      <c r="N145" s="64"/>
      <c r="O145" s="64"/>
      <c r="P145" s="64"/>
      <c r="Q145" s="64"/>
      <c r="R145" s="64"/>
      <c r="S145" s="57"/>
      <c r="T145" s="65"/>
      <c r="U145" s="57"/>
      <c r="V145" s="53"/>
      <c r="W145" s="66"/>
    </row>
    <row r="146">
      <c r="A146" s="55"/>
      <c r="B146" s="67"/>
      <c r="C146" s="68"/>
      <c r="D146" s="68"/>
      <c r="E146" s="58"/>
      <c r="F146" s="69"/>
      <c r="G146" s="69"/>
      <c r="H146" s="70"/>
      <c r="I146" s="107"/>
      <c r="J146" s="107"/>
      <c r="K146" s="107"/>
      <c r="L146" s="71"/>
      <c r="M146" s="68"/>
      <c r="N146" s="64"/>
      <c r="O146" s="64"/>
      <c r="P146" s="64"/>
      <c r="Q146" s="64"/>
      <c r="R146" s="64"/>
      <c r="S146" s="68"/>
      <c r="T146" s="68"/>
      <c r="U146" s="68"/>
      <c r="V146" s="53"/>
      <c r="W146" s="23"/>
    </row>
    <row ht="9.9499999999999993" customHeight="1" r="147">
      <c r="A147" s="55"/>
      <c r="B147" s="67"/>
      <c r="C147" s="68"/>
      <c r="D147" s="68"/>
      <c r="E147" s="58"/>
      <c r="F147" s="69"/>
      <c r="G147" s="69"/>
      <c r="H147" s="69"/>
      <c r="I147" s="136"/>
      <c r="J147" s="136"/>
      <c r="K147" s="136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53"/>
      <c r="W147" s="23"/>
    </row>
    <row ht="23.25" customHeight="1" r="148">
      <c r="A148" s="55"/>
      <c r="B148" s="24"/>
      <c r="C148" s="25"/>
      <c r="D148" s="25"/>
      <c r="E148" s="25"/>
      <c r="F148" s="25"/>
      <c r="G148" s="25"/>
      <c r="H148" s="26"/>
      <c r="I148" s="27" t="s">
        <v>25</v>
      </c>
      <c r="J148" s="27"/>
      <c r="K148" s="27"/>
      <c r="L148" s="27"/>
      <c r="M148" s="25"/>
      <c r="N148" s="25"/>
      <c r="O148" s="25"/>
      <c r="P148" s="25"/>
      <c r="Q148" s="25"/>
      <c r="R148" s="25"/>
      <c r="S148" s="25"/>
      <c r="T148" s="25"/>
      <c r="U148" s="25"/>
      <c r="V148" s="53"/>
      <c r="W148" s="23"/>
    </row>
    <row ht="33" customHeight="1" r="149">
      <c r="A149" s="55"/>
      <c r="B149" s="29"/>
      <c r="C149" s="30"/>
      <c r="D149" s="30"/>
      <c r="E149" s="31"/>
      <c r="F149" s="32" t="s">
        <v>13</v>
      </c>
      <c r="G149" s="32"/>
      <c r="H149" s="33"/>
      <c r="I149" s="34" t="s">
        <v>14</v>
      </c>
      <c r="J149" s="97"/>
      <c r="K149" s="36" t="s">
        <v>15</v>
      </c>
      <c r="L149" s="37"/>
      <c r="M149" s="38"/>
      <c r="N149" s="38"/>
      <c r="O149" s="39" t="s">
        <v>16</v>
      </c>
      <c r="P149" s="39"/>
      <c r="Q149" s="39"/>
      <c r="R149" s="39"/>
      <c r="S149" s="39"/>
      <c r="T149" s="39"/>
      <c r="U149" s="40"/>
      <c r="V149" s="53"/>
      <c r="W149" s="42"/>
    </row>
    <row ht="14.25" customHeight="1" r="150">
      <c r="A150" s="55"/>
      <c r="B150" s="44"/>
      <c r="C150" s="86" t="s">
        <v>26</v>
      </c>
      <c r="D150" s="86"/>
      <c r="E150" s="102" t="s">
        <v>34</v>
      </c>
      <c r="F150" s="103" t="s">
        <v>79</v>
      </c>
      <c r="G150" s="103"/>
      <c r="H150" s="33"/>
      <c r="I150" s="104">
        <v>1</v>
      </c>
      <c r="J150" s="97"/>
      <c r="K150" s="105">
        <f>I150*10</f>
        <v>10</v>
      </c>
      <c r="L150" s="37"/>
      <c r="M150" s="30"/>
      <c r="N150" s="30"/>
      <c r="O150" s="106" t="s">
        <v>36</v>
      </c>
      <c r="P150" s="106"/>
      <c r="Q150" s="106"/>
      <c r="R150" s="106"/>
      <c r="S150" s="106"/>
      <c r="T150" s="106"/>
      <c r="U150" s="52"/>
      <c r="V150" s="53"/>
      <c r="W150" s="42"/>
    </row>
    <row r="151">
      <c r="A151" s="55"/>
      <c r="B151" s="44"/>
      <c r="C151" s="86"/>
      <c r="D151" s="86"/>
      <c r="E151" s="102"/>
      <c r="F151" s="103"/>
      <c r="G151" s="103"/>
      <c r="H151" s="33"/>
      <c r="I151" s="104"/>
      <c r="J151" s="97"/>
      <c r="K151" s="105"/>
      <c r="L151" s="37"/>
      <c r="M151" s="30"/>
      <c r="N151" s="30"/>
      <c r="O151" s="106"/>
      <c r="P151" s="106"/>
      <c r="Q151" s="106"/>
      <c r="R151" s="106"/>
      <c r="S151" s="106"/>
      <c r="T151" s="106"/>
      <c r="U151" s="52"/>
      <c r="V151" s="53"/>
      <c r="W151" s="42"/>
    </row>
    <row r="152">
      <c r="A152" s="55"/>
      <c r="B152" s="56"/>
      <c r="C152" s="57"/>
      <c r="D152" s="57"/>
      <c r="E152" s="58" t="str">
        <f>IF(SUM(I150:I151)=1,"","le total des pourcentages est différent de 100")</f>
        <v/>
      </c>
      <c r="F152" s="58"/>
      <c r="G152" s="58"/>
      <c r="H152" s="59"/>
      <c r="I152" s="99">
        <f>SUM(I150:I151)</f>
        <v>1</v>
      </c>
      <c r="J152" s="100"/>
      <c r="K152" s="101">
        <f>SUM(K150:K151)</f>
        <v>10</v>
      </c>
      <c r="L152" s="63"/>
      <c r="M152" s="57"/>
      <c r="N152" s="64"/>
      <c r="O152" s="64"/>
      <c r="P152" s="64"/>
      <c r="Q152" s="64"/>
      <c r="R152" s="64"/>
      <c r="S152" s="57"/>
      <c r="T152" s="65"/>
      <c r="U152" s="57"/>
      <c r="V152" s="73"/>
      <c r="W152" s="66"/>
    </row>
    <row r="153">
      <c r="A153" s="55"/>
      <c r="B153" s="67"/>
      <c r="C153" s="68"/>
      <c r="D153" s="68"/>
      <c r="E153" s="58"/>
      <c r="F153" s="69"/>
      <c r="G153" s="69"/>
      <c r="H153" s="70"/>
      <c r="I153" s="71"/>
      <c r="J153" s="71"/>
      <c r="K153" s="71"/>
      <c r="L153" s="71"/>
      <c r="M153" s="68"/>
      <c r="N153" s="64"/>
      <c r="O153" s="64"/>
      <c r="P153" s="64"/>
      <c r="Q153" s="64"/>
      <c r="R153" s="64"/>
      <c r="S153" s="68"/>
      <c r="T153" s="68"/>
      <c r="U153" s="68"/>
      <c r="V153" s="74"/>
      <c r="W153" s="23"/>
    </row>
    <row ht="9.9499999999999993" customHeight="1" r="154">
      <c r="A154" s="55"/>
      <c r="B154" s="75"/>
      <c r="C154" s="76"/>
      <c r="D154" s="76"/>
      <c r="E154" s="77"/>
      <c r="F154" s="77"/>
      <c r="G154" s="77"/>
      <c r="H154" s="77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8"/>
      <c r="W154" s="23"/>
    </row>
    <row r="155">
      <c r="A155" s="79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80"/>
    </row>
    <row customFormat="1" ht="21" r="156" s="16">
      <c r="A156" s="13" t="s">
        <v>7</v>
      </c>
      <c r="B156" s="14">
        <v>1</v>
      </c>
      <c r="C156" s="81" t="s">
        <v>8</v>
      </c>
      <c r="D156" s="81"/>
      <c r="E156" s="81"/>
      <c r="F156" s="81"/>
      <c r="G156" s="81"/>
      <c r="H156" s="81"/>
      <c r="I156" s="81"/>
      <c r="K156" s="12"/>
      <c r="L156" s="12"/>
      <c r="M156" s="12"/>
      <c r="N156" s="12"/>
      <c r="O156" s="12"/>
      <c r="P156" s="12"/>
      <c r="Q156" s="12"/>
      <c r="R156" s="12"/>
      <c r="S156" s="12"/>
      <c r="T156" s="8" t="s">
        <v>9</v>
      </c>
      <c r="U156" s="7"/>
      <c r="V156" s="82">
        <v>1</v>
      </c>
      <c r="W156" s="12"/>
    </row>
    <row customFormat="1" r="157" s="16"/>
    <row customFormat="1" r="158" s="16">
      <c r="A158" s="18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</row>
    <row ht="23.25" customHeight="1" r="159">
      <c r="A159" s="83" t="s">
        <v>80</v>
      </c>
      <c r="B159" s="22" t="s">
        <v>11</v>
      </c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3"/>
    </row>
    <row ht="23.25" customHeight="1" r="160">
      <c r="A160" s="83"/>
      <c r="B160" s="24"/>
      <c r="C160" s="25"/>
      <c r="D160" s="25"/>
      <c r="E160" s="25"/>
      <c r="F160" s="25"/>
      <c r="G160" s="25"/>
      <c r="H160" s="26"/>
      <c r="I160" s="27" t="s">
        <v>12</v>
      </c>
      <c r="J160" s="27"/>
      <c r="K160" s="27"/>
      <c r="L160" s="27"/>
      <c r="M160" s="25"/>
      <c r="N160" s="25"/>
      <c r="O160" s="25"/>
      <c r="P160" s="25"/>
      <c r="Q160" s="25"/>
      <c r="R160" s="25"/>
      <c r="S160" s="25"/>
      <c r="T160" s="25"/>
      <c r="U160" s="25"/>
      <c r="V160" s="28"/>
      <c r="W160" s="23"/>
    </row>
    <row ht="30" customHeight="1" r="161">
      <c r="A161" s="83"/>
      <c r="B161" s="29"/>
      <c r="C161" s="30"/>
      <c r="D161" s="30"/>
      <c r="E161" s="31"/>
      <c r="F161" s="32" t="s">
        <v>13</v>
      </c>
      <c r="G161" s="32"/>
      <c r="H161" s="33"/>
      <c r="I161" s="34" t="s">
        <v>14</v>
      </c>
      <c r="J161" s="35"/>
      <c r="K161" s="36" t="s">
        <v>15</v>
      </c>
      <c r="L161" s="37"/>
      <c r="M161" s="38"/>
      <c r="N161" s="38"/>
      <c r="O161" s="39" t="s">
        <v>16</v>
      </c>
      <c r="P161" s="39"/>
      <c r="Q161" s="39"/>
      <c r="R161" s="39"/>
      <c r="S161" s="39"/>
      <c r="T161" s="39"/>
      <c r="U161" s="40"/>
      <c r="V161" s="41"/>
      <c r="W161" s="42"/>
    </row>
    <row ht="39.950000000000003" customHeight="1" r="162">
      <c r="A162" s="43" t="s">
        <v>81</v>
      </c>
      <c r="B162" s="44"/>
      <c r="C162" s="86" t="s">
        <v>19</v>
      </c>
      <c r="D162" s="46" t="s">
        <v>82</v>
      </c>
      <c r="E162" s="94" t="s">
        <v>83</v>
      </c>
      <c r="F162" s="95" t="s">
        <v>32</v>
      </c>
      <c r="G162" s="95"/>
      <c r="H162" s="117"/>
      <c r="I162" s="96">
        <v>0.5</v>
      </c>
      <c r="J162" s="97"/>
      <c r="K162" s="98">
        <f ref="K162:K163" si="1" t="shared">I162*10</f>
        <v>5</v>
      </c>
      <c r="L162" s="117"/>
      <c r="M162" s="115"/>
      <c r="N162" s="115"/>
      <c r="O162" s="51" t="s">
        <v>84</v>
      </c>
      <c r="P162" s="51"/>
      <c r="Q162" s="51"/>
      <c r="R162" s="51"/>
      <c r="S162" s="51"/>
      <c r="T162" s="51"/>
      <c r="U162" s="52"/>
      <c r="V162" s="53"/>
      <c r="W162" s="42"/>
    </row>
    <row ht="43.5" customHeight="1" r="163">
      <c r="A163" s="110" t="s">
        <v>59</v>
      </c>
      <c r="B163" s="44"/>
      <c r="C163" s="86"/>
      <c r="D163" s="87" t="s">
        <v>85</v>
      </c>
      <c r="E163" s="145" t="s">
        <v>86</v>
      </c>
      <c r="F163" s="130" t="s">
        <v>32</v>
      </c>
      <c r="G163" s="130"/>
      <c r="H163" s="117"/>
      <c r="I163" s="131">
        <v>0.5</v>
      </c>
      <c r="J163" s="97"/>
      <c r="K163" s="132">
        <f si="1" t="shared"/>
        <v>5</v>
      </c>
      <c r="L163" s="117"/>
      <c r="M163" s="115"/>
      <c r="N163" s="115"/>
      <c r="O163" s="92" t="s">
        <v>87</v>
      </c>
      <c r="P163" s="92"/>
      <c r="Q163" s="92"/>
      <c r="R163" s="92"/>
      <c r="S163" s="92"/>
      <c r="T163" s="92"/>
      <c r="U163" s="52"/>
      <c r="V163" s="53"/>
      <c r="W163" s="42"/>
    </row>
    <row ht="14.25" customHeight="1" r="164">
      <c r="A164" s="55" t="s">
        <v>88</v>
      </c>
      <c r="B164" s="56"/>
      <c r="C164" s="57"/>
      <c r="D164" s="57"/>
      <c r="E164" s="58" t="str">
        <f>IF(SUM(I162:I163)=1,"","le total des pourcentages est différent de 100")</f>
        <v/>
      </c>
      <c r="F164" s="137"/>
      <c r="G164" s="137"/>
      <c r="H164" s="146"/>
      <c r="I164" s="99">
        <f>SUM(I162:I163)</f>
        <v>1</v>
      </c>
      <c r="J164" s="100"/>
      <c r="K164" s="101">
        <f>(SUM(K162:K163))</f>
        <v>10</v>
      </c>
      <c r="L164" s="134"/>
      <c r="M164" s="135"/>
      <c r="N164" s="136"/>
      <c r="O164" s="136"/>
      <c r="P164" s="136"/>
      <c r="Q164" s="136"/>
      <c r="R164" s="136"/>
      <c r="S164" s="135"/>
      <c r="T164" s="137"/>
      <c r="U164" s="57"/>
      <c r="V164" s="53"/>
      <c r="W164" s="66"/>
    </row>
    <row r="165">
      <c r="A165" s="55"/>
      <c r="B165" s="67"/>
      <c r="C165" s="68"/>
      <c r="D165" s="68"/>
      <c r="E165" s="58"/>
      <c r="F165" s="69"/>
      <c r="G165" s="69"/>
      <c r="H165" s="70"/>
      <c r="I165" s="71"/>
      <c r="J165" s="71"/>
      <c r="K165" s="71"/>
      <c r="L165" s="71"/>
      <c r="M165" s="68"/>
      <c r="N165" s="64"/>
      <c r="O165" s="64"/>
      <c r="P165" s="64"/>
      <c r="Q165" s="64"/>
      <c r="R165" s="64"/>
      <c r="S165" s="68"/>
      <c r="T165" s="68"/>
      <c r="U165" s="68"/>
      <c r="V165" s="53"/>
      <c r="W165" s="23"/>
    </row>
    <row r="166">
      <c r="A166" s="55"/>
      <c r="B166" s="67"/>
      <c r="C166" s="68"/>
      <c r="D166" s="68"/>
      <c r="E166" s="58"/>
      <c r="F166" s="69"/>
      <c r="G166" s="69"/>
      <c r="H166" s="69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53"/>
      <c r="W166" s="23"/>
    </row>
    <row ht="23.25" customHeight="1" r="167">
      <c r="A167" s="55"/>
      <c r="B167" s="24"/>
      <c r="C167" s="25"/>
      <c r="D167" s="25"/>
      <c r="E167" s="25"/>
      <c r="F167" s="25"/>
      <c r="G167" s="25"/>
      <c r="H167" s="26"/>
      <c r="I167" s="27" t="s">
        <v>25</v>
      </c>
      <c r="J167" s="27"/>
      <c r="K167" s="27"/>
      <c r="L167" s="27"/>
      <c r="M167" s="25"/>
      <c r="N167" s="25"/>
      <c r="O167" s="25"/>
      <c r="P167" s="25"/>
      <c r="Q167" s="25"/>
      <c r="R167" s="25"/>
      <c r="S167" s="25"/>
      <c r="T167" s="25"/>
      <c r="U167" s="25"/>
      <c r="V167" s="53"/>
      <c r="W167" s="23"/>
    </row>
    <row ht="31.5" customHeight="1" r="168">
      <c r="A168" s="55"/>
      <c r="B168" s="29"/>
      <c r="C168" s="30"/>
      <c r="D168" s="30"/>
      <c r="E168" s="31"/>
      <c r="F168" s="32" t="s">
        <v>13</v>
      </c>
      <c r="G168" s="32"/>
      <c r="H168" s="33"/>
      <c r="I168" s="34" t="s">
        <v>14</v>
      </c>
      <c r="J168" s="35"/>
      <c r="K168" s="36" t="s">
        <v>15</v>
      </c>
      <c r="L168" s="37"/>
      <c r="M168" s="38"/>
      <c r="N168" s="38"/>
      <c r="O168" s="39" t="s">
        <v>16</v>
      </c>
      <c r="P168" s="39"/>
      <c r="Q168" s="39"/>
      <c r="R168" s="39"/>
      <c r="S168" s="39"/>
      <c r="T168" s="39"/>
      <c r="U168" s="40"/>
      <c r="V168" s="53"/>
      <c r="W168" s="42"/>
    </row>
    <row ht="27" customHeight="1" r="169">
      <c r="A169" s="55"/>
      <c r="B169" s="44"/>
      <c r="C169" s="86" t="s">
        <v>26</v>
      </c>
      <c r="D169" s="46" t="s">
        <v>82</v>
      </c>
      <c r="E169" s="94" t="s">
        <v>83</v>
      </c>
      <c r="F169" s="95" t="s">
        <v>32</v>
      </c>
      <c r="G169" s="95"/>
      <c r="H169" s="117"/>
      <c r="I169" s="96">
        <v>0.5</v>
      </c>
      <c r="J169" s="116"/>
      <c r="K169" s="98">
        <f ref="K169:K170" si="2" t="shared">I169*10</f>
        <v>5</v>
      </c>
      <c r="L169" s="117"/>
      <c r="M169" s="115"/>
      <c r="N169" s="115"/>
      <c r="O169" s="51" t="s">
        <v>58</v>
      </c>
      <c r="P169" s="51"/>
      <c r="Q169" s="51"/>
      <c r="R169" s="51"/>
      <c r="S169" s="51"/>
      <c r="T169" s="51"/>
      <c r="U169" s="52"/>
      <c r="V169" s="53"/>
      <c r="W169" s="42"/>
    </row>
    <row ht="39" customHeight="1" r="170">
      <c r="A170" s="55"/>
      <c r="B170" s="44"/>
      <c r="C170" s="86"/>
      <c r="D170" s="87" t="s">
        <v>85</v>
      </c>
      <c r="E170" s="145" t="s">
        <v>86</v>
      </c>
      <c r="F170" s="130" t="s">
        <v>32</v>
      </c>
      <c r="G170" s="130"/>
      <c r="H170" s="117"/>
      <c r="I170" s="131">
        <v>0.5</v>
      </c>
      <c r="J170" s="116"/>
      <c r="K170" s="132">
        <f si="2" t="shared"/>
        <v>5</v>
      </c>
      <c r="L170" s="117"/>
      <c r="M170" s="115"/>
      <c r="N170" s="115"/>
      <c r="O170" s="92" t="s">
        <v>87</v>
      </c>
      <c r="P170" s="92"/>
      <c r="Q170" s="92"/>
      <c r="R170" s="92"/>
      <c r="S170" s="92"/>
      <c r="T170" s="92"/>
      <c r="U170" s="52"/>
      <c r="V170" s="53"/>
      <c r="W170" s="42"/>
    </row>
    <row r="171">
      <c r="A171" s="55"/>
      <c r="B171" s="56"/>
      <c r="C171" s="122"/>
      <c r="D171" s="122"/>
      <c r="E171" s="123" t="str">
        <f>IF(SUM(I169:I170)=1,"","le total des pourcentages est différent de 100")</f>
        <v/>
      </c>
      <c r="F171" s="123"/>
      <c r="G171" s="123"/>
      <c r="H171" s="120"/>
      <c r="I171" s="99">
        <f>SUM(I169:I170)</f>
        <v>1</v>
      </c>
      <c r="J171" s="112"/>
      <c r="K171" s="113">
        <f>SUM(K169:K170)</f>
        <v>10</v>
      </c>
      <c r="L171" s="121"/>
      <c r="M171" s="122"/>
      <c r="N171" s="115"/>
      <c r="O171" s="115"/>
      <c r="P171" s="115"/>
      <c r="Q171" s="115"/>
      <c r="R171" s="115"/>
      <c r="S171" s="122"/>
      <c r="T171" s="123"/>
      <c r="U171" s="57"/>
      <c r="V171" s="73"/>
      <c r="W171" s="66"/>
    </row>
    <row ht="9.9499999999999993" customHeight="1" r="172">
      <c r="A172" s="55"/>
      <c r="B172" s="67"/>
      <c r="C172" s="115"/>
      <c r="D172" s="115"/>
      <c r="E172" s="123"/>
      <c r="F172" s="124"/>
      <c r="G172" s="124"/>
      <c r="H172" s="125"/>
      <c r="I172" s="114"/>
      <c r="J172" s="114"/>
      <c r="K172" s="114"/>
      <c r="L172" s="114"/>
      <c r="M172" s="115"/>
      <c r="N172" s="115"/>
      <c r="O172" s="115"/>
      <c r="P172" s="115"/>
      <c r="Q172" s="115"/>
      <c r="R172" s="115"/>
      <c r="S172" s="115"/>
      <c r="T172" s="115"/>
      <c r="U172" s="68"/>
      <c r="V172" s="74"/>
      <c r="W172" s="23"/>
    </row>
    <row ht="9.9499999999999993" customHeight="1" r="173">
      <c r="A173" s="55"/>
      <c r="B173" s="75"/>
      <c r="C173" s="76"/>
      <c r="D173" s="76"/>
      <c r="E173" s="77"/>
      <c r="F173" s="77"/>
      <c r="G173" s="77"/>
      <c r="H173" s="77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8"/>
      <c r="W173" s="23"/>
    </row>
    <row r="174">
      <c r="A174" s="79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80"/>
    </row>
    <row customFormat="1" ht="21" r="175" s="16">
      <c r="A175" s="13" t="s">
        <v>7</v>
      </c>
      <c r="B175" s="14">
        <v>1</v>
      </c>
      <c r="C175" s="81" t="s">
        <v>8</v>
      </c>
      <c r="D175" s="81"/>
      <c r="E175" s="81"/>
      <c r="F175" s="81"/>
      <c r="G175" s="81"/>
      <c r="H175" s="81"/>
      <c r="I175" s="81"/>
      <c r="K175" s="12"/>
      <c r="L175" s="12"/>
      <c r="M175" s="12"/>
      <c r="N175" s="12"/>
      <c r="O175" s="12"/>
      <c r="P175" s="12"/>
      <c r="Q175" s="12"/>
      <c r="R175" s="12"/>
      <c r="S175" s="12"/>
      <c r="T175" s="8" t="s">
        <v>9</v>
      </c>
      <c r="U175" s="7"/>
      <c r="V175" s="82">
        <v>1</v>
      </c>
      <c r="W175" s="12"/>
    </row>
    <row customFormat="1" r="176" s="16"/>
    <row r="177">
      <c r="A177" s="18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</row>
    <row ht="23.25" customHeight="1" r="178">
      <c r="A178" s="83" t="s">
        <v>89</v>
      </c>
      <c r="B178" s="22" t="s">
        <v>11</v>
      </c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3"/>
    </row>
    <row ht="23.25" customHeight="1" r="179">
      <c r="A179" s="83"/>
      <c r="B179" s="24"/>
      <c r="C179" s="25"/>
      <c r="D179" s="25"/>
      <c r="E179" s="25"/>
      <c r="F179" s="25"/>
      <c r="G179" s="25"/>
      <c r="H179" s="26"/>
      <c r="I179" s="27" t="s">
        <v>12</v>
      </c>
      <c r="J179" s="27"/>
      <c r="K179" s="27"/>
      <c r="L179" s="27"/>
      <c r="M179" s="25"/>
      <c r="N179" s="25"/>
      <c r="O179" s="25"/>
      <c r="P179" s="25"/>
      <c r="Q179" s="25"/>
      <c r="R179" s="25"/>
      <c r="S179" s="25"/>
      <c r="T179" s="25"/>
      <c r="U179" s="25"/>
      <c r="V179" s="28"/>
      <c r="W179" s="23"/>
    </row>
    <row ht="27" customHeight="1" r="180">
      <c r="A180" s="83"/>
      <c r="B180" s="29"/>
      <c r="C180" s="30"/>
      <c r="D180" s="30"/>
      <c r="E180" s="31"/>
      <c r="F180" s="32" t="s">
        <v>13</v>
      </c>
      <c r="G180" s="32"/>
      <c r="H180" s="33"/>
      <c r="I180" s="34" t="s">
        <v>14</v>
      </c>
      <c r="J180" s="35"/>
      <c r="K180" s="36" t="s">
        <v>15</v>
      </c>
      <c r="L180" s="37"/>
      <c r="M180" s="38"/>
      <c r="N180" s="38"/>
      <c r="O180" s="39" t="s">
        <v>16</v>
      </c>
      <c r="P180" s="39"/>
      <c r="Q180" s="39"/>
      <c r="R180" s="39"/>
      <c r="S180" s="39"/>
      <c r="T180" s="39"/>
      <c r="U180" s="40"/>
      <c r="V180" s="41"/>
      <c r="W180" s="42"/>
    </row>
    <row ht="40.5" customHeight="1" r="181">
      <c r="A181" s="43" t="s">
        <v>90</v>
      </c>
      <c r="B181" s="44"/>
      <c r="C181" s="86" t="s">
        <v>19</v>
      </c>
      <c r="D181" s="108" t="s">
        <v>91</v>
      </c>
      <c r="E181" s="102" t="s">
        <v>92</v>
      </c>
      <c r="F181" s="103" t="s">
        <v>32</v>
      </c>
      <c r="G181" s="103"/>
      <c r="H181" s="33"/>
      <c r="I181" s="104">
        <v>1</v>
      </c>
      <c r="J181" s="35"/>
      <c r="K181" s="105">
        <f>I181*10</f>
        <v>10</v>
      </c>
      <c r="L181" s="37"/>
      <c r="M181" s="30"/>
      <c r="N181" s="30"/>
      <c r="O181" s="106" t="s">
        <v>58</v>
      </c>
      <c r="P181" s="106"/>
      <c r="Q181" s="106"/>
      <c r="R181" s="106"/>
      <c r="S181" s="106"/>
      <c r="T181" s="106"/>
      <c r="U181" s="52"/>
      <c r="V181" s="53"/>
      <c r="W181" s="42"/>
    </row>
    <row ht="15.75" r="182">
      <c r="A182" s="110" t="s">
        <v>59</v>
      </c>
      <c r="B182" s="44"/>
      <c r="C182" s="86"/>
      <c r="D182" s="108"/>
      <c r="E182" s="102"/>
      <c r="F182" s="103"/>
      <c r="G182" s="103"/>
      <c r="H182" s="33"/>
      <c r="I182" s="104"/>
      <c r="J182" s="35"/>
      <c r="K182" s="105"/>
      <c r="L182" s="37"/>
      <c r="M182" s="30"/>
      <c r="N182" s="30"/>
      <c r="O182" s="106"/>
      <c r="P182" s="106"/>
      <c r="Q182" s="106"/>
      <c r="R182" s="106"/>
      <c r="S182" s="106"/>
      <c r="T182" s="106"/>
      <c r="U182" s="52"/>
      <c r="V182" s="53"/>
      <c r="W182" s="42"/>
    </row>
    <row ht="14.25" customHeight="1" r="183">
      <c r="A183" s="55" t="s">
        <v>41</v>
      </c>
      <c r="B183" s="56"/>
      <c r="C183" s="57"/>
      <c r="D183" s="57"/>
      <c r="E183" s="58" t="str">
        <f>IF(SUM(I181:I182)=1,"","le total des pourcentages est différent de 100")</f>
        <v/>
      </c>
      <c r="F183" s="58"/>
      <c r="G183" s="58"/>
      <c r="H183" s="59"/>
      <c r="I183" s="99">
        <f>SUM(I181:I182)</f>
        <v>1</v>
      </c>
      <c r="J183" s="100"/>
      <c r="K183" s="101">
        <f>(SUM(K181:K182))</f>
        <v>10</v>
      </c>
      <c r="L183" s="63"/>
      <c r="M183" s="57"/>
      <c r="N183" s="64"/>
      <c r="O183" s="64"/>
      <c r="P183" s="64"/>
      <c r="Q183" s="64"/>
      <c r="R183" s="64"/>
      <c r="S183" s="57"/>
      <c r="T183" s="65"/>
      <c r="U183" s="57"/>
      <c r="V183" s="53"/>
      <c r="W183" s="66"/>
    </row>
    <row ht="9.9499999999999993" customHeight="1" r="184">
      <c r="A184" s="55"/>
      <c r="B184" s="67"/>
      <c r="C184" s="68"/>
      <c r="D184" s="68"/>
      <c r="E184" s="58"/>
      <c r="F184" s="69"/>
      <c r="G184" s="69"/>
      <c r="H184" s="70"/>
      <c r="I184" s="71"/>
      <c r="J184" s="71"/>
      <c r="K184" s="71"/>
      <c r="L184" s="71"/>
      <c r="M184" s="68"/>
      <c r="N184" s="64"/>
      <c r="O184" s="64"/>
      <c r="P184" s="64"/>
      <c r="Q184" s="64"/>
      <c r="R184" s="64"/>
      <c r="S184" s="68"/>
      <c r="T184" s="68"/>
      <c r="U184" s="68"/>
      <c r="V184" s="53"/>
      <c r="W184" s="23"/>
    </row>
    <row ht="9.9499999999999993" customHeight="1" r="185">
      <c r="A185" s="55"/>
      <c r="B185" s="67"/>
      <c r="C185" s="68"/>
      <c r="D185" s="68"/>
      <c r="E185" s="58"/>
      <c r="F185" s="69"/>
      <c r="G185" s="69"/>
      <c r="H185" s="69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53"/>
      <c r="W185" s="23"/>
    </row>
    <row ht="23.25" customHeight="1" r="186">
      <c r="A186" s="55"/>
      <c r="B186" s="24"/>
      <c r="C186" s="25"/>
      <c r="D186" s="25"/>
      <c r="E186" s="25"/>
      <c r="F186" s="25"/>
      <c r="G186" s="25"/>
      <c r="H186" s="26"/>
      <c r="I186" s="27" t="s">
        <v>25</v>
      </c>
      <c r="J186" s="27"/>
      <c r="K186" s="27"/>
      <c r="L186" s="27"/>
      <c r="M186" s="25"/>
      <c r="N186" s="25"/>
      <c r="O186" s="25"/>
      <c r="P186" s="25"/>
      <c r="Q186" s="25"/>
      <c r="R186" s="25"/>
      <c r="S186" s="25"/>
      <c r="T186" s="25"/>
      <c r="U186" s="25"/>
      <c r="V186" s="53"/>
      <c r="W186" s="23"/>
    </row>
    <row ht="27.75" customHeight="1" r="187">
      <c r="A187" s="55"/>
      <c r="B187" s="29"/>
      <c r="C187" s="30"/>
      <c r="D187" s="30"/>
      <c r="E187" s="31"/>
      <c r="F187" s="32" t="s">
        <v>13</v>
      </c>
      <c r="G187" s="32"/>
      <c r="H187" s="33"/>
      <c r="I187" s="34" t="s">
        <v>14</v>
      </c>
      <c r="J187" s="35"/>
      <c r="K187" s="36" t="s">
        <v>15</v>
      </c>
      <c r="L187" s="37"/>
      <c r="M187" s="38"/>
      <c r="N187" s="38"/>
      <c r="O187" s="39" t="s">
        <v>16</v>
      </c>
      <c r="P187" s="39"/>
      <c r="Q187" s="39"/>
      <c r="R187" s="39"/>
      <c r="S187" s="39"/>
      <c r="T187" s="39"/>
      <c r="U187" s="40"/>
      <c r="V187" s="53"/>
      <c r="W187" s="42"/>
    </row>
    <row ht="17.25" customHeight="1" r="188">
      <c r="A188" s="55"/>
      <c r="B188" s="44"/>
      <c r="C188" s="86" t="s">
        <v>26</v>
      </c>
      <c r="D188" s="108" t="s">
        <v>91</v>
      </c>
      <c r="E188" s="102" t="s">
        <v>92</v>
      </c>
      <c r="F188" s="103" t="s">
        <v>32</v>
      </c>
      <c r="G188" s="103"/>
      <c r="H188" s="33"/>
      <c r="I188" s="104">
        <v>1</v>
      </c>
      <c r="J188" s="35"/>
      <c r="K188" s="105">
        <f>I188*10</f>
        <v>10</v>
      </c>
      <c r="L188" s="37"/>
      <c r="M188" s="30"/>
      <c r="N188" s="30"/>
      <c r="O188" s="106" t="s">
        <v>58</v>
      </c>
      <c r="P188" s="106"/>
      <c r="Q188" s="106"/>
      <c r="R188" s="106"/>
      <c r="S188" s="106"/>
      <c r="T188" s="106"/>
      <c r="U188" s="52"/>
      <c r="V188" s="53"/>
      <c r="W188" s="42"/>
    </row>
    <row ht="27.75" customHeight="1" r="189">
      <c r="A189" s="55"/>
      <c r="B189" s="44"/>
      <c r="C189" s="86"/>
      <c r="D189" s="108"/>
      <c r="E189" s="102"/>
      <c r="F189" s="103"/>
      <c r="G189" s="103"/>
      <c r="H189" s="33"/>
      <c r="I189" s="104"/>
      <c r="J189" s="35"/>
      <c r="K189" s="105"/>
      <c r="L189" s="37"/>
      <c r="M189" s="30"/>
      <c r="N189" s="30"/>
      <c r="O189" s="106"/>
      <c r="P189" s="106"/>
      <c r="Q189" s="106"/>
      <c r="R189" s="106"/>
      <c r="S189" s="106"/>
      <c r="T189" s="106"/>
      <c r="U189" s="52"/>
      <c r="V189" s="53"/>
      <c r="W189" s="42"/>
    </row>
    <row r="190">
      <c r="A190" s="55"/>
      <c r="B190" s="56"/>
      <c r="C190" s="57"/>
      <c r="D190" s="57"/>
      <c r="E190" s="58" t="str">
        <f>IF(SUM(I188:I189)=1,"","le total des pourcentages est différent de 100")</f>
        <v/>
      </c>
      <c r="F190" s="58"/>
      <c r="G190" s="58"/>
      <c r="H190" s="59"/>
      <c r="I190" s="99">
        <f>SUM(I188:I189)</f>
        <v>1</v>
      </c>
      <c r="J190" s="100"/>
      <c r="K190" s="101">
        <f>SUM(K188:K189)</f>
        <v>10</v>
      </c>
      <c r="L190" s="63"/>
      <c r="M190" s="57"/>
      <c r="N190" s="64"/>
      <c r="O190" s="64"/>
      <c r="P190" s="64"/>
      <c r="Q190" s="64"/>
      <c r="R190" s="64"/>
      <c r="S190" s="57"/>
      <c r="T190" s="65"/>
      <c r="U190" s="57"/>
      <c r="V190" s="73"/>
      <c r="W190" s="66"/>
    </row>
    <row r="191">
      <c r="A191" s="55"/>
      <c r="B191" s="67"/>
      <c r="C191" s="68"/>
      <c r="D191" s="68"/>
      <c r="E191" s="58"/>
      <c r="F191" s="69"/>
      <c r="G191" s="69"/>
      <c r="H191" s="70"/>
      <c r="I191" s="71"/>
      <c r="J191" s="71"/>
      <c r="K191" s="71"/>
      <c r="L191" s="71"/>
      <c r="M191" s="68"/>
      <c r="N191" s="64"/>
      <c r="O191" s="64"/>
      <c r="P191" s="64"/>
      <c r="Q191" s="64"/>
      <c r="R191" s="64"/>
      <c r="S191" s="68"/>
      <c r="T191" s="68"/>
      <c r="U191" s="68"/>
      <c r="V191" s="74"/>
      <c r="W191" s="23"/>
    </row>
    <row ht="9.9499999999999993" customHeight="1" r="192">
      <c r="A192" s="55"/>
      <c r="B192" s="75"/>
      <c r="C192" s="76"/>
      <c r="D192" s="76"/>
      <c r="E192" s="77"/>
      <c r="F192" s="77"/>
      <c r="G192" s="77"/>
      <c r="H192" s="77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8"/>
      <c r="W192" s="23"/>
    </row>
    <row r="193">
      <c r="A193" s="79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80"/>
    </row>
    <row customFormat="1" ht="21" r="194" s="16">
      <c r="A194" s="13" t="s">
        <v>7</v>
      </c>
      <c r="B194" s="14">
        <v>1</v>
      </c>
      <c r="C194" s="81" t="s">
        <v>8</v>
      </c>
      <c r="D194" s="81"/>
      <c r="E194" s="81"/>
      <c r="F194" s="81"/>
      <c r="G194" s="81"/>
      <c r="H194" s="81"/>
      <c r="I194" s="81"/>
      <c r="K194" s="12"/>
      <c r="L194" s="12"/>
      <c r="M194" s="12"/>
      <c r="N194" s="12"/>
      <c r="O194" s="12"/>
      <c r="P194" s="12"/>
      <c r="Q194" s="12"/>
      <c r="R194" s="12"/>
      <c r="S194" s="12"/>
      <c r="T194" s="8" t="s">
        <v>9</v>
      </c>
      <c r="U194" s="7"/>
      <c r="V194" s="82">
        <v>1</v>
      </c>
      <c r="W194" s="12"/>
    </row>
    <row customFormat="1" ht="9.9499999999999993" customHeight="1" r="195" s="16"/>
    <row r="196">
      <c r="A196" s="18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</row>
    <row ht="23.25" customHeight="1" r="197">
      <c r="A197" s="83" t="s">
        <v>93</v>
      </c>
      <c r="B197" s="22" t="s">
        <v>11</v>
      </c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3"/>
    </row>
    <row ht="23.25" customHeight="1" r="198">
      <c r="A198" s="83"/>
      <c r="B198" s="24"/>
      <c r="C198" s="25"/>
      <c r="D198" s="25"/>
      <c r="E198" s="25"/>
      <c r="F198" s="25"/>
      <c r="G198" s="25"/>
      <c r="H198" s="26"/>
      <c r="I198" s="27" t="s">
        <v>12</v>
      </c>
      <c r="J198" s="27"/>
      <c r="K198" s="27"/>
      <c r="L198" s="27"/>
      <c r="M198" s="25"/>
      <c r="N198" s="25"/>
      <c r="O198" s="25"/>
      <c r="P198" s="25"/>
      <c r="Q198" s="25"/>
      <c r="R198" s="25"/>
      <c r="S198" s="25"/>
      <c r="T198" s="25"/>
      <c r="U198" s="25"/>
      <c r="V198" s="28"/>
      <c r="W198" s="23"/>
    </row>
    <row ht="30" customHeight="1" r="199">
      <c r="A199" s="83"/>
      <c r="B199" s="29"/>
      <c r="C199" s="30"/>
      <c r="D199" s="30"/>
      <c r="E199" s="31"/>
      <c r="F199" s="32" t="s">
        <v>13</v>
      </c>
      <c r="G199" s="32"/>
      <c r="H199" s="33"/>
      <c r="I199" s="34" t="s">
        <v>14</v>
      </c>
      <c r="J199" s="35"/>
      <c r="K199" s="36" t="s">
        <v>15</v>
      </c>
      <c r="L199" s="37"/>
      <c r="M199" s="38"/>
      <c r="N199" s="38"/>
      <c r="O199" s="39" t="s">
        <v>16</v>
      </c>
      <c r="P199" s="39"/>
      <c r="Q199" s="39"/>
      <c r="R199" s="39"/>
      <c r="S199" s="39"/>
      <c r="T199" s="39"/>
      <c r="U199" s="40"/>
      <c r="V199" s="41"/>
      <c r="W199" s="42"/>
    </row>
    <row ht="28.149999999999999" customHeight="1" r="200">
      <c r="A200" s="43" t="s">
        <v>94</v>
      </c>
      <c r="B200" s="44"/>
      <c r="C200" s="147" t="s">
        <v>19</v>
      </c>
      <c r="D200" s="147"/>
      <c r="E200" s="148" t="s">
        <v>95</v>
      </c>
      <c r="F200" s="149" t="s">
        <v>32</v>
      </c>
      <c r="G200" s="149"/>
      <c r="H200" s="33"/>
      <c r="I200" s="104">
        <v>1</v>
      </c>
      <c r="J200" s="35"/>
      <c r="K200" s="105">
        <f>I200*10</f>
        <v>10</v>
      </c>
      <c r="L200" s="37"/>
      <c r="M200" s="30"/>
      <c r="N200" s="30"/>
      <c r="O200" s="106" t="s">
        <v>58</v>
      </c>
      <c r="P200" s="106"/>
      <c r="Q200" s="106"/>
      <c r="R200" s="106"/>
      <c r="S200" s="106"/>
      <c r="T200" s="106"/>
      <c r="U200" s="52"/>
      <c r="V200" s="53"/>
      <c r="W200" s="42"/>
    </row>
    <row ht="15.75" r="201">
      <c r="A201" s="110" t="s">
        <v>59</v>
      </c>
      <c r="B201" s="44"/>
      <c r="C201" s="147"/>
      <c r="D201" s="147"/>
      <c r="E201" s="148"/>
      <c r="F201" s="149"/>
      <c r="G201" s="149"/>
      <c r="H201" s="33"/>
      <c r="I201" s="104"/>
      <c r="J201" s="35"/>
      <c r="K201" s="105"/>
      <c r="L201" s="37"/>
      <c r="M201" s="30"/>
      <c r="N201" s="30"/>
      <c r="O201" s="106"/>
      <c r="P201" s="106"/>
      <c r="Q201" s="106"/>
      <c r="R201" s="106"/>
      <c r="S201" s="106"/>
      <c r="T201" s="106"/>
      <c r="U201" s="52"/>
      <c r="V201" s="53"/>
      <c r="W201" s="42"/>
    </row>
    <row ht="14.25" customHeight="1" r="202">
      <c r="A202" s="55" t="s">
        <v>78</v>
      </c>
      <c r="B202" s="56"/>
      <c r="C202" s="57"/>
      <c r="D202" s="57"/>
      <c r="E202" s="58" t="str">
        <f>IF(SUM(I200:I201)=1,"","le total des pourcentages est différent de 100")</f>
        <v/>
      </c>
      <c r="F202" s="58"/>
      <c r="G202" s="58"/>
      <c r="H202" s="59"/>
      <c r="I202" s="99">
        <f>SUM(I200:I201)</f>
        <v>1</v>
      </c>
      <c r="J202" s="100"/>
      <c r="K202" s="101">
        <f>(SUM(K200:K201))</f>
        <v>10</v>
      </c>
      <c r="L202" s="63"/>
      <c r="M202" s="57"/>
      <c r="N202" s="64"/>
      <c r="O202" s="64"/>
      <c r="P202" s="64"/>
      <c r="Q202" s="64"/>
      <c r="R202" s="64"/>
      <c r="S202" s="57"/>
      <c r="T202" s="65"/>
      <c r="U202" s="57"/>
      <c r="V202" s="53"/>
      <c r="W202" s="66"/>
    </row>
    <row ht="9.9499999999999993" customHeight="1" r="203">
      <c r="A203" s="55"/>
      <c r="B203" s="67"/>
      <c r="C203" s="68"/>
      <c r="D203" s="68"/>
      <c r="E203" s="58"/>
      <c r="F203" s="69"/>
      <c r="G203" s="69"/>
      <c r="H203" s="70"/>
      <c r="I203" s="107"/>
      <c r="J203" s="107"/>
      <c r="K203" s="107"/>
      <c r="L203" s="71"/>
      <c r="M203" s="68"/>
      <c r="N203" s="64"/>
      <c r="O203" s="64"/>
      <c r="P203" s="64"/>
      <c r="Q203" s="64"/>
      <c r="R203" s="64"/>
      <c r="S203" s="68"/>
      <c r="T203" s="68"/>
      <c r="U203" s="68"/>
      <c r="V203" s="53"/>
      <c r="W203" s="23"/>
    </row>
    <row ht="9.9499999999999993" customHeight="1" r="204">
      <c r="A204" s="55"/>
      <c r="B204" s="67"/>
      <c r="C204" s="68"/>
      <c r="D204" s="68"/>
      <c r="E204" s="58"/>
      <c r="F204" s="69"/>
      <c r="G204" s="69"/>
      <c r="H204" s="69"/>
      <c r="I204" s="136"/>
      <c r="J204" s="136"/>
      <c r="K204" s="136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53"/>
      <c r="W204" s="23"/>
    </row>
    <row ht="23.25" customHeight="1" r="205">
      <c r="A205" s="55"/>
      <c r="B205" s="24"/>
      <c r="C205" s="25"/>
      <c r="D205" s="25"/>
      <c r="E205" s="25"/>
      <c r="F205" s="25"/>
      <c r="G205" s="25"/>
      <c r="H205" s="26"/>
      <c r="I205" s="27" t="s">
        <v>25</v>
      </c>
      <c r="J205" s="27"/>
      <c r="K205" s="27"/>
      <c r="L205" s="27"/>
      <c r="M205" s="25"/>
      <c r="N205" s="25"/>
      <c r="O205" s="25"/>
      <c r="P205" s="25"/>
      <c r="Q205" s="25"/>
      <c r="R205" s="25"/>
      <c r="S205" s="25"/>
      <c r="T205" s="25"/>
      <c r="U205" s="25"/>
      <c r="V205" s="53"/>
      <c r="W205" s="23"/>
    </row>
    <row ht="30" customHeight="1" r="206">
      <c r="A206" s="55"/>
      <c r="B206" s="29"/>
      <c r="C206" s="30"/>
      <c r="D206" s="30"/>
      <c r="E206" s="31"/>
      <c r="F206" s="32" t="s">
        <v>13</v>
      </c>
      <c r="G206" s="32"/>
      <c r="H206" s="33"/>
      <c r="I206" s="34" t="s">
        <v>14</v>
      </c>
      <c r="J206" s="97"/>
      <c r="K206" s="36" t="s">
        <v>15</v>
      </c>
      <c r="L206" s="37"/>
      <c r="M206" s="38"/>
      <c r="N206" s="38"/>
      <c r="O206" s="39" t="s">
        <v>16</v>
      </c>
      <c r="P206" s="39"/>
      <c r="Q206" s="39"/>
      <c r="R206" s="39"/>
      <c r="S206" s="39"/>
      <c r="T206" s="39"/>
      <c r="U206" s="40"/>
      <c r="V206" s="53"/>
      <c r="W206" s="42"/>
    </row>
    <row ht="14.25" customHeight="1" r="207">
      <c r="A207" s="55"/>
      <c r="B207" s="44"/>
      <c r="C207" s="147" t="s">
        <v>26</v>
      </c>
      <c r="D207" s="147"/>
      <c r="E207" s="148" t="s">
        <v>95</v>
      </c>
      <c r="F207" s="149" t="s">
        <v>32</v>
      </c>
      <c r="G207" s="149"/>
      <c r="H207" s="33"/>
      <c r="I207" s="104">
        <v>1</v>
      </c>
      <c r="J207" s="97"/>
      <c r="K207" s="105">
        <f>I207*10</f>
        <v>10</v>
      </c>
      <c r="L207" s="37"/>
      <c r="M207" s="30"/>
      <c r="N207" s="30"/>
      <c r="O207" s="106" t="s">
        <v>58</v>
      </c>
      <c r="P207" s="106"/>
      <c r="Q207" s="106"/>
      <c r="R207" s="106"/>
      <c r="S207" s="106"/>
      <c r="T207" s="106"/>
      <c r="U207" s="52"/>
      <c r="V207" s="53"/>
      <c r="W207" s="42"/>
    </row>
    <row r="208">
      <c r="A208" s="55"/>
      <c r="B208" s="44"/>
      <c r="C208" s="147"/>
      <c r="D208" s="147"/>
      <c r="E208" s="148"/>
      <c r="F208" s="149"/>
      <c r="G208" s="149"/>
      <c r="H208" s="33"/>
      <c r="I208" s="104"/>
      <c r="J208" s="97"/>
      <c r="K208" s="105"/>
      <c r="L208" s="37"/>
      <c r="M208" s="30"/>
      <c r="N208" s="30"/>
      <c r="O208" s="106"/>
      <c r="P208" s="106"/>
      <c r="Q208" s="106"/>
      <c r="R208" s="106"/>
      <c r="S208" s="106"/>
      <c r="T208" s="106"/>
      <c r="U208" s="52"/>
      <c r="V208" s="53"/>
      <c r="W208" s="42"/>
    </row>
    <row r="209">
      <c r="A209" s="55"/>
      <c r="B209" s="56"/>
      <c r="C209" s="57"/>
      <c r="D209" s="57"/>
      <c r="E209" s="58" t="str">
        <f>IF(SUM(I207:I208)=1,"","le total des pourcentages est différent de 100")</f>
        <v/>
      </c>
      <c r="F209" s="58"/>
      <c r="G209" s="58"/>
      <c r="H209" s="59"/>
      <c r="I209" s="99">
        <f>SUM(I207:I208)</f>
        <v>1</v>
      </c>
      <c r="J209" s="100"/>
      <c r="K209" s="101">
        <f>SUM(K207:K208)</f>
        <v>10</v>
      </c>
      <c r="L209" s="63"/>
      <c r="M209" s="57"/>
      <c r="N209" s="64"/>
      <c r="O209" s="64"/>
      <c r="P209" s="64"/>
      <c r="Q209" s="64"/>
      <c r="R209" s="64"/>
      <c r="S209" s="57"/>
      <c r="T209" s="65"/>
      <c r="U209" s="57"/>
      <c r="V209" s="73"/>
      <c r="W209" s="66"/>
    </row>
    <row ht="9.9499999999999993" customHeight="1" r="210">
      <c r="A210" s="55"/>
      <c r="B210" s="67"/>
      <c r="C210" s="68"/>
      <c r="D210" s="68"/>
      <c r="E210" s="58"/>
      <c r="F210" s="69"/>
      <c r="G210" s="69"/>
      <c r="H210" s="70"/>
      <c r="I210" s="107"/>
      <c r="J210" s="107"/>
      <c r="K210" s="107"/>
      <c r="L210" s="71"/>
      <c r="M210" s="68"/>
      <c r="N210" s="64"/>
      <c r="O210" s="64"/>
      <c r="P210" s="64"/>
      <c r="Q210" s="64"/>
      <c r="R210" s="64"/>
      <c r="S210" s="68"/>
      <c r="T210" s="68"/>
      <c r="U210" s="68"/>
      <c r="V210" s="74"/>
      <c r="W210" s="23"/>
    </row>
    <row ht="9.9499999999999993" customHeight="1" r="211">
      <c r="A211" s="55"/>
      <c r="B211" s="75"/>
      <c r="C211" s="76"/>
      <c r="D211" s="76"/>
      <c r="E211" s="77"/>
      <c r="F211" s="77"/>
      <c r="G211" s="77"/>
      <c r="H211" s="77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8"/>
      <c r="W211" s="23"/>
    </row>
    <row r="212">
      <c r="A212" s="79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80"/>
    </row>
    <row customFormat="1" ht="21" r="213" s="16">
      <c r="A213" s="13" t="s">
        <v>7</v>
      </c>
      <c r="B213" s="14">
        <v>1</v>
      </c>
      <c r="C213" s="81" t="s">
        <v>8</v>
      </c>
      <c r="D213" s="81"/>
      <c r="E213" s="81"/>
      <c r="F213" s="81"/>
      <c r="G213" s="81"/>
      <c r="H213" s="81"/>
      <c r="I213" s="81"/>
      <c r="K213" s="12"/>
      <c r="L213" s="12"/>
      <c r="M213" s="12"/>
      <c r="N213" s="12"/>
      <c r="O213" s="12"/>
      <c r="P213" s="12"/>
      <c r="Q213" s="12"/>
      <c r="R213" s="12"/>
      <c r="S213" s="12"/>
      <c r="T213" s="8" t="s">
        <v>9</v>
      </c>
      <c r="U213" s="7"/>
      <c r="V213" s="82">
        <v>1</v>
      </c>
      <c r="W213" s="12"/>
    </row>
    <row customFormat="1" ht="9.9499999999999993" customHeight="1" r="214" s="16"/>
    <row customFormat="1" r="215" s="16">
      <c r="A215" s="18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</row>
    <row ht="23.25" customHeight="1" r="216">
      <c r="A216" s="83" t="s">
        <v>96</v>
      </c>
      <c r="B216" s="22" t="s">
        <v>11</v>
      </c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3"/>
    </row>
    <row ht="24.75" customHeight="1" r="217">
      <c r="A217" s="83"/>
      <c r="B217" s="24"/>
      <c r="C217" s="25"/>
      <c r="D217" s="25"/>
      <c r="E217" s="25"/>
      <c r="F217" s="25"/>
      <c r="G217" s="25"/>
      <c r="H217" s="26"/>
      <c r="I217" s="27" t="s">
        <v>12</v>
      </c>
      <c r="J217" s="27"/>
      <c r="K217" s="27"/>
      <c r="L217" s="27"/>
      <c r="M217" s="25"/>
      <c r="N217" s="25"/>
      <c r="O217" s="25"/>
      <c r="P217" s="25"/>
      <c r="Q217" s="25"/>
      <c r="R217" s="25"/>
      <c r="S217" s="25"/>
      <c r="T217" s="25"/>
      <c r="U217" s="25"/>
      <c r="V217" s="28"/>
      <c r="W217" s="23"/>
    </row>
    <row ht="30" customHeight="1" r="218">
      <c r="A218" s="83"/>
      <c r="B218" s="29"/>
      <c r="C218" s="30"/>
      <c r="D218" s="30"/>
      <c r="E218" s="31"/>
      <c r="F218" s="32" t="s">
        <v>13</v>
      </c>
      <c r="G218" s="32"/>
      <c r="H218" s="33"/>
      <c r="I218" s="34" t="s">
        <v>14</v>
      </c>
      <c r="J218" s="35"/>
      <c r="K218" s="36" t="s">
        <v>15</v>
      </c>
      <c r="L218" s="37"/>
      <c r="M218" s="38"/>
      <c r="N218" s="38"/>
      <c r="O218" s="39" t="s">
        <v>16</v>
      </c>
      <c r="P218" s="39"/>
      <c r="Q218" s="39"/>
      <c r="R218" s="39"/>
      <c r="S218" s="39"/>
      <c r="T218" s="39"/>
      <c r="U218" s="40"/>
      <c r="V218" s="41"/>
      <c r="W218" s="42"/>
    </row>
    <row ht="30" customHeight="1" r="219">
      <c r="A219" s="43" t="s">
        <v>97</v>
      </c>
      <c r="B219" s="44"/>
      <c r="C219" s="86" t="s">
        <v>19</v>
      </c>
      <c r="D219" s="150" t="s">
        <v>98</v>
      </c>
      <c r="E219" s="151" t="s">
        <v>99</v>
      </c>
      <c r="F219" s="152" t="s">
        <v>32</v>
      </c>
      <c r="G219" s="152"/>
      <c r="H219" s="117"/>
      <c r="I219" s="96">
        <v>0.5</v>
      </c>
      <c r="J219" s="97"/>
      <c r="K219" s="98">
        <f ref="K219:K220" si="3" t="shared">I219*10</f>
        <v>5</v>
      </c>
      <c r="L219" s="117"/>
      <c r="M219" s="115"/>
      <c r="N219" s="115"/>
      <c r="O219" s="51" t="s">
        <v>58</v>
      </c>
      <c r="P219" s="51"/>
      <c r="Q219" s="51"/>
      <c r="R219" s="51"/>
      <c r="S219" s="51"/>
      <c r="T219" s="51"/>
      <c r="U219" s="52"/>
      <c r="V219" s="53"/>
      <c r="W219" s="42"/>
    </row>
    <row ht="75" customHeight="1" r="220">
      <c r="A220" s="110" t="s">
        <v>59</v>
      </c>
      <c r="B220" s="44"/>
      <c r="C220" s="86"/>
      <c r="D220" s="87" t="s">
        <v>100</v>
      </c>
      <c r="E220" s="153" t="s">
        <v>101</v>
      </c>
      <c r="F220" s="130" t="s">
        <v>102</v>
      </c>
      <c r="G220" s="130"/>
      <c r="H220" s="117"/>
      <c r="I220" s="131">
        <v>0.5</v>
      </c>
      <c r="J220" s="97"/>
      <c r="K220" s="132">
        <f si="3" t="shared"/>
        <v>5</v>
      </c>
      <c r="L220" s="117"/>
      <c r="M220" s="115"/>
      <c r="N220" s="115"/>
      <c r="O220" s="92" t="s">
        <v>58</v>
      </c>
      <c r="P220" s="92"/>
      <c r="Q220" s="92"/>
      <c r="R220" s="92"/>
      <c r="S220" s="92"/>
      <c r="T220" s="92"/>
      <c r="U220" s="52"/>
      <c r="V220" s="53"/>
      <c r="W220" s="42"/>
    </row>
    <row ht="14.25" customHeight="1" r="221">
      <c r="A221" s="55" t="s">
        <v>103</v>
      </c>
      <c r="B221" s="56"/>
      <c r="C221" s="57"/>
      <c r="D221" s="57"/>
      <c r="E221" s="137" t="str">
        <f>IF(SUM(I219:I220)=1,"","le total des pourcentages est différent de 100")</f>
        <v/>
      </c>
      <c r="F221" s="137"/>
      <c r="G221" s="137"/>
      <c r="H221" s="146"/>
      <c r="I221" s="99">
        <f>SUM(I219:I220)</f>
        <v>1</v>
      </c>
      <c r="J221" s="100"/>
      <c r="K221" s="101">
        <f>(SUM(K219:K220))</f>
        <v>10</v>
      </c>
      <c r="L221" s="134"/>
      <c r="M221" s="135"/>
      <c r="N221" s="136"/>
      <c r="O221" s="136"/>
      <c r="P221" s="136"/>
      <c r="Q221" s="136"/>
      <c r="R221" s="136"/>
      <c r="S221" s="135"/>
      <c r="T221" s="137"/>
      <c r="U221" s="57"/>
      <c r="V221" s="53"/>
      <c r="W221" s="66"/>
    </row>
    <row ht="9.9499999999999993" customHeight="1" r="222">
      <c r="A222" s="55"/>
      <c r="B222" s="67"/>
      <c r="C222" s="68"/>
      <c r="D222" s="68"/>
      <c r="E222" s="58"/>
      <c r="F222" s="69"/>
      <c r="G222" s="69"/>
      <c r="H222" s="70"/>
      <c r="I222" s="71"/>
      <c r="J222" s="71"/>
      <c r="K222" s="71"/>
      <c r="L222" s="71"/>
      <c r="M222" s="68"/>
      <c r="N222" s="64"/>
      <c r="O222" s="64"/>
      <c r="P222" s="64"/>
      <c r="Q222" s="64"/>
      <c r="R222" s="64"/>
      <c r="S222" s="68"/>
      <c r="T222" s="68"/>
      <c r="U222" s="68"/>
      <c r="V222" s="53"/>
      <c r="W222" s="23"/>
    </row>
    <row ht="9.9499999999999993" customHeight="1" r="223">
      <c r="A223" s="55"/>
      <c r="B223" s="67"/>
      <c r="C223" s="68"/>
      <c r="D223" s="68"/>
      <c r="E223" s="58"/>
      <c r="F223" s="69"/>
      <c r="G223" s="69"/>
      <c r="H223" s="69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53"/>
      <c r="W223" s="23"/>
    </row>
    <row ht="24.75" customHeight="1" r="224">
      <c r="A224" s="55"/>
      <c r="B224" s="24"/>
      <c r="C224" s="25"/>
      <c r="D224" s="25"/>
      <c r="E224" s="25"/>
      <c r="F224" s="25"/>
      <c r="G224" s="25"/>
      <c r="H224" s="26"/>
      <c r="I224" s="27" t="s">
        <v>25</v>
      </c>
      <c r="J224" s="27"/>
      <c r="K224" s="27"/>
      <c r="L224" s="27"/>
      <c r="M224" s="25"/>
      <c r="N224" s="25"/>
      <c r="O224" s="25"/>
      <c r="P224" s="25"/>
      <c r="Q224" s="25"/>
      <c r="R224" s="25"/>
      <c r="S224" s="25"/>
      <c r="T224" s="25"/>
      <c r="U224" s="25"/>
      <c r="V224" s="53"/>
      <c r="W224" s="23"/>
    </row>
    <row ht="30" customHeight="1" r="225">
      <c r="A225" s="55"/>
      <c r="B225" s="29"/>
      <c r="C225" s="30"/>
      <c r="D225" s="30"/>
      <c r="E225" s="31"/>
      <c r="F225" s="32" t="s">
        <v>13</v>
      </c>
      <c r="G225" s="32"/>
      <c r="H225" s="33"/>
      <c r="I225" s="34" t="s">
        <v>14</v>
      </c>
      <c r="J225" s="35"/>
      <c r="K225" s="36" t="s">
        <v>15</v>
      </c>
      <c r="L225" s="37"/>
      <c r="M225" s="38"/>
      <c r="N225" s="38"/>
      <c r="O225" s="39" t="s">
        <v>16</v>
      </c>
      <c r="P225" s="39"/>
      <c r="Q225" s="39"/>
      <c r="R225" s="39"/>
      <c r="S225" s="39"/>
      <c r="T225" s="39"/>
      <c r="U225" s="40"/>
      <c r="V225" s="53"/>
      <c r="W225" s="42"/>
    </row>
    <row ht="23.100000000000001" customHeight="1" r="226">
      <c r="A226" s="55"/>
      <c r="B226" s="44"/>
      <c r="C226" s="154" t="s">
        <v>26</v>
      </c>
      <c r="D226" s="46" t="s">
        <v>98</v>
      </c>
      <c r="E226" s="155" t="s">
        <v>104</v>
      </c>
      <c r="F226" s="156" t="s">
        <v>32</v>
      </c>
      <c r="G226" s="156"/>
      <c r="H226" s="37"/>
      <c r="I226" s="96">
        <v>0.5</v>
      </c>
      <c r="J226" s="97"/>
      <c r="K226" s="98">
        <f ref="K226:K227" si="4" t="shared">I226*10</f>
        <v>5</v>
      </c>
      <c r="L226" s="37"/>
      <c r="M226" s="30"/>
      <c r="N226" s="30"/>
      <c r="O226" s="51" t="s">
        <v>58</v>
      </c>
      <c r="P226" s="51"/>
      <c r="Q226" s="51"/>
      <c r="R226" s="51"/>
      <c r="S226" s="51"/>
      <c r="T226" s="51"/>
      <c r="U226" s="52"/>
      <c r="V226" s="53"/>
      <c r="W226" s="42"/>
    </row>
    <row ht="75" customHeight="1" r="227">
      <c r="A227" s="55"/>
      <c r="B227" s="44"/>
      <c r="C227" s="154"/>
      <c r="D227" s="87" t="s">
        <v>100</v>
      </c>
      <c r="E227" s="153" t="s">
        <v>101</v>
      </c>
      <c r="F227" s="157" t="s">
        <v>32</v>
      </c>
      <c r="G227" s="157"/>
      <c r="H227" s="37"/>
      <c r="I227" s="131">
        <v>0.5</v>
      </c>
      <c r="J227" s="97"/>
      <c r="K227" s="132">
        <f si="4" t="shared"/>
        <v>5</v>
      </c>
      <c r="L227" s="37"/>
      <c r="M227" s="30"/>
      <c r="N227" s="30"/>
      <c r="O227" s="92" t="s">
        <v>58</v>
      </c>
      <c r="P227" s="92"/>
      <c r="Q227" s="92"/>
      <c r="R227" s="92"/>
      <c r="S227" s="92"/>
      <c r="T227" s="92"/>
      <c r="U227" s="52"/>
      <c r="V227" s="53"/>
      <c r="W227" s="42"/>
    </row>
    <row r="228">
      <c r="A228" s="55"/>
      <c r="B228" s="56"/>
      <c r="C228" s="57"/>
      <c r="D228" s="57"/>
      <c r="E228" s="158" t="str">
        <f>IF(SUM(I226:I227)=1,"","le total des pourcentages est différent de 100")</f>
        <v/>
      </c>
      <c r="F228" s="158"/>
      <c r="G228" s="158"/>
      <c r="H228" s="159"/>
      <c r="I228" s="99">
        <f>SUM(I226:I227)</f>
        <v>1</v>
      </c>
      <c r="J228" s="100"/>
      <c r="K228" s="101">
        <f>SUM(K226:K227)</f>
        <v>10</v>
      </c>
      <c r="L228" s="160"/>
      <c r="M228" s="57"/>
      <c r="N228" s="68"/>
      <c r="O228" s="68"/>
      <c r="P228" s="68"/>
      <c r="Q228" s="68"/>
      <c r="R228" s="68"/>
      <c r="S228" s="57"/>
      <c r="T228" s="158"/>
      <c r="U228" s="57"/>
      <c r="V228" s="73"/>
      <c r="W228" s="66"/>
    </row>
    <row ht="9.9499999999999993" customHeight="1" r="229">
      <c r="A229" s="55"/>
      <c r="B229" s="67"/>
      <c r="C229" s="68"/>
      <c r="D229" s="68"/>
      <c r="E229" s="58"/>
      <c r="F229" s="69"/>
      <c r="G229" s="69"/>
      <c r="H229" s="70"/>
      <c r="I229" s="71"/>
      <c r="J229" s="71"/>
      <c r="K229" s="71"/>
      <c r="L229" s="71"/>
      <c r="M229" s="68"/>
      <c r="N229" s="64"/>
      <c r="O229" s="64"/>
      <c r="P229" s="64"/>
      <c r="Q229" s="64"/>
      <c r="R229" s="64"/>
      <c r="S229" s="68"/>
      <c r="T229" s="68"/>
      <c r="U229" s="68"/>
      <c r="V229" s="74"/>
      <c r="W229" s="23"/>
    </row>
    <row ht="9.9499999999999993" customHeight="1" r="230">
      <c r="A230" s="55"/>
      <c r="B230" s="75"/>
      <c r="C230" s="76"/>
      <c r="D230" s="76"/>
      <c r="E230" s="77"/>
      <c r="F230" s="77"/>
      <c r="G230" s="77"/>
      <c r="H230" s="77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8"/>
      <c r="W230" s="23"/>
    </row>
    <row r="231">
      <c r="A231" s="79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80"/>
    </row>
    <row customFormat="1" ht="21" r="232" s="16">
      <c r="A232" s="13" t="s">
        <v>7</v>
      </c>
      <c r="B232" s="14">
        <v>1</v>
      </c>
      <c r="C232" s="81" t="s">
        <v>8</v>
      </c>
      <c r="D232" s="81"/>
      <c r="E232" s="81"/>
      <c r="F232" s="81"/>
      <c r="G232" s="81"/>
      <c r="H232" s="81"/>
      <c r="I232" s="81"/>
      <c r="K232" s="12"/>
      <c r="L232" s="12"/>
      <c r="M232" s="12"/>
      <c r="N232" s="12"/>
      <c r="O232" s="12"/>
      <c r="P232" s="12"/>
      <c r="Q232" s="12"/>
      <c r="R232" s="12"/>
      <c r="S232" s="12"/>
      <c r="T232" s="8" t="s">
        <v>9</v>
      </c>
      <c r="U232" s="7"/>
      <c r="V232" s="82">
        <v>1</v>
      </c>
      <c r="W232" s="12"/>
    </row>
    <row customFormat="1" ht="6.9500000000000002" customHeight="1" r="233" s="16"/>
    <row ht="9.9499999999999993" customHeight="1" r="234">
      <c r="A234" s="18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</row>
    <row ht="20.100000000000001" customHeight="1" r="235">
      <c r="A235" s="83" t="s">
        <v>105</v>
      </c>
      <c r="B235" s="22" t="s">
        <v>11</v>
      </c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3"/>
    </row>
    <row ht="21.949999999999999" customHeight="1" r="236">
      <c r="A236" s="83"/>
      <c r="B236" s="24"/>
      <c r="C236" s="25"/>
      <c r="D236" s="25"/>
      <c r="E236" s="25"/>
      <c r="F236" s="25"/>
      <c r="G236" s="25"/>
      <c r="H236" s="26"/>
      <c r="I236" s="27" t="s">
        <v>12</v>
      </c>
      <c r="J236" s="27"/>
      <c r="K236" s="27"/>
      <c r="L236" s="27"/>
      <c r="M236" s="25"/>
      <c r="N236" s="25"/>
      <c r="O236" s="25"/>
      <c r="P236" s="25"/>
      <c r="Q236" s="25"/>
      <c r="R236" s="25"/>
      <c r="S236" s="25"/>
      <c r="T236" s="25"/>
      <c r="U236" s="25"/>
      <c r="V236" s="28"/>
      <c r="W236" s="23"/>
    </row>
    <row ht="30" customHeight="1" r="237">
      <c r="A237" s="83"/>
      <c r="B237" s="29"/>
      <c r="C237" s="30"/>
      <c r="D237" s="30"/>
      <c r="E237" s="31"/>
      <c r="F237" s="32" t="s">
        <v>13</v>
      </c>
      <c r="G237" s="32"/>
      <c r="H237" s="33"/>
      <c r="I237" s="34" t="s">
        <v>14</v>
      </c>
      <c r="J237" s="35"/>
      <c r="K237" s="36" t="s">
        <v>15</v>
      </c>
      <c r="L237" s="37"/>
      <c r="M237" s="38"/>
      <c r="N237" s="38"/>
      <c r="O237" s="39" t="s">
        <v>16</v>
      </c>
      <c r="P237" s="39"/>
      <c r="Q237" s="39"/>
      <c r="R237" s="39"/>
      <c r="S237" s="39"/>
      <c r="T237" s="39"/>
      <c r="U237" s="40"/>
      <c r="V237" s="41"/>
      <c r="W237" s="42"/>
    </row>
    <row ht="37.5" customHeight="1" r="238">
      <c r="A238" s="43" t="s">
        <v>106</v>
      </c>
      <c r="B238" s="44"/>
      <c r="C238" s="86" t="s">
        <v>19</v>
      </c>
      <c r="D238" s="86"/>
      <c r="E238" s="102" t="s">
        <v>107</v>
      </c>
      <c r="F238" s="103" t="s">
        <v>108</v>
      </c>
      <c r="G238" s="103"/>
      <c r="H238" s="33"/>
      <c r="I238" s="104">
        <v>1</v>
      </c>
      <c r="J238" s="97"/>
      <c r="K238" s="105">
        <f>I238*10</f>
        <v>10</v>
      </c>
      <c r="L238" s="37"/>
      <c r="M238" s="30"/>
      <c r="N238" s="30"/>
      <c r="O238" s="106" t="s">
        <v>58</v>
      </c>
      <c r="P238" s="106"/>
      <c r="Q238" s="106"/>
      <c r="R238" s="106"/>
      <c r="S238" s="106"/>
      <c r="T238" s="106"/>
      <c r="U238" s="52"/>
      <c r="V238" s="53"/>
      <c r="W238" s="42"/>
    </row>
    <row ht="22.5" customHeight="1" r="239">
      <c r="A239" s="110" t="s">
        <v>59</v>
      </c>
      <c r="B239" s="44"/>
      <c r="C239" s="86"/>
      <c r="D239" s="86"/>
      <c r="E239" s="102"/>
      <c r="F239" s="103"/>
      <c r="G239" s="103"/>
      <c r="H239" s="33"/>
      <c r="I239" s="104"/>
      <c r="J239" s="97"/>
      <c r="K239" s="105"/>
      <c r="L239" s="37"/>
      <c r="M239" s="30"/>
      <c r="N239" s="30"/>
      <c r="O239" s="106"/>
      <c r="P239" s="106"/>
      <c r="Q239" s="106"/>
      <c r="R239" s="106"/>
      <c r="S239" s="106"/>
      <c r="T239" s="106"/>
      <c r="U239" s="52"/>
      <c r="V239" s="53"/>
      <c r="W239" s="42"/>
    </row>
    <row ht="14.25" customHeight="1" r="240">
      <c r="A240" s="55" t="s">
        <v>109</v>
      </c>
      <c r="B240" s="56"/>
      <c r="C240" s="57"/>
      <c r="D240" s="57"/>
      <c r="E240" s="58" t="str">
        <f>IF(SUM(I238:I239)=1,"","le total des pourcentages est différent de 100")</f>
        <v/>
      </c>
      <c r="F240" s="58"/>
      <c r="G240" s="58"/>
      <c r="H240" s="59"/>
      <c r="I240" s="99">
        <f>SUM(I238:I239)</f>
        <v>1</v>
      </c>
      <c r="J240" s="100"/>
      <c r="K240" s="101">
        <f>(SUM(K238:K239))</f>
        <v>10</v>
      </c>
      <c r="L240" s="63"/>
      <c r="M240" s="57"/>
      <c r="N240" s="64"/>
      <c r="O240" s="64"/>
      <c r="P240" s="64"/>
      <c r="Q240" s="64"/>
      <c r="R240" s="64"/>
      <c r="S240" s="57"/>
      <c r="T240" s="65"/>
      <c r="U240" s="57"/>
      <c r="V240" s="53"/>
      <c r="W240" s="66"/>
    </row>
    <row ht="9.9499999999999993" customHeight="1" r="241">
      <c r="A241" s="55"/>
      <c r="B241" s="67"/>
      <c r="C241" s="68"/>
      <c r="D241" s="68"/>
      <c r="E241" s="58"/>
      <c r="F241" s="69"/>
      <c r="G241" s="69"/>
      <c r="H241" s="70"/>
      <c r="I241" s="107"/>
      <c r="J241" s="107"/>
      <c r="K241" s="107"/>
      <c r="L241" s="71"/>
      <c r="M241" s="68"/>
      <c r="N241" s="64"/>
      <c r="O241" s="64"/>
      <c r="P241" s="64"/>
      <c r="Q241" s="64"/>
      <c r="R241" s="64"/>
      <c r="S241" s="68"/>
      <c r="T241" s="68"/>
      <c r="U241" s="68"/>
      <c r="V241" s="53"/>
      <c r="W241" s="23"/>
    </row>
    <row ht="9.9499999999999993" customHeight="1" r="242">
      <c r="A242" s="55"/>
      <c r="B242" s="67"/>
      <c r="C242" s="68"/>
      <c r="D242" s="68"/>
      <c r="E242" s="58"/>
      <c r="F242" s="69"/>
      <c r="G242" s="69"/>
      <c r="H242" s="69"/>
      <c r="I242" s="136"/>
      <c r="J242" s="136"/>
      <c r="K242" s="136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53"/>
      <c r="W242" s="23"/>
    </row>
    <row ht="21.949999999999999" customHeight="1" r="243">
      <c r="A243" s="55"/>
      <c r="B243" s="24"/>
      <c r="C243" s="25"/>
      <c r="D243" s="25"/>
      <c r="E243" s="25"/>
      <c r="F243" s="25"/>
      <c r="G243" s="25"/>
      <c r="H243" s="26"/>
      <c r="I243" s="27" t="s">
        <v>25</v>
      </c>
      <c r="J243" s="27"/>
      <c r="K243" s="27"/>
      <c r="L243" s="27"/>
      <c r="M243" s="25"/>
      <c r="N243" s="25"/>
      <c r="O243" s="25"/>
      <c r="P243" s="25"/>
      <c r="Q243" s="25"/>
      <c r="R243" s="25"/>
      <c r="S243" s="25"/>
      <c r="T243" s="25"/>
      <c r="U243" s="25"/>
      <c r="V243" s="53"/>
      <c r="W243" s="23"/>
    </row>
    <row ht="30" customHeight="1" r="244">
      <c r="A244" s="55"/>
      <c r="B244" s="29"/>
      <c r="C244" s="30"/>
      <c r="D244" s="30"/>
      <c r="E244" s="31"/>
      <c r="F244" s="32" t="s">
        <v>13</v>
      </c>
      <c r="G244" s="32"/>
      <c r="H244" s="33"/>
      <c r="I244" s="34" t="s">
        <v>14</v>
      </c>
      <c r="J244" s="97"/>
      <c r="K244" s="36" t="s">
        <v>15</v>
      </c>
      <c r="L244" s="37"/>
      <c r="M244" s="38"/>
      <c r="N244" s="38"/>
      <c r="O244" s="39" t="s">
        <v>16</v>
      </c>
      <c r="P244" s="39"/>
      <c r="Q244" s="39"/>
      <c r="R244" s="39"/>
      <c r="S244" s="39"/>
      <c r="T244" s="39"/>
      <c r="U244" s="40"/>
      <c r="V244" s="53"/>
      <c r="W244" s="42"/>
    </row>
    <row ht="14.25" customHeight="1" r="245">
      <c r="A245" s="55"/>
      <c r="B245" s="44"/>
      <c r="C245" s="86" t="s">
        <v>26</v>
      </c>
      <c r="D245" s="86"/>
      <c r="E245" s="102" t="s">
        <v>107</v>
      </c>
      <c r="F245" s="103" t="s">
        <v>108</v>
      </c>
      <c r="G245" s="103"/>
      <c r="H245" s="33"/>
      <c r="I245" s="104">
        <v>1</v>
      </c>
      <c r="J245" s="97"/>
      <c r="K245" s="105">
        <f>I245*10</f>
        <v>10</v>
      </c>
      <c r="L245" s="37"/>
      <c r="M245" s="30"/>
      <c r="N245" s="30"/>
      <c r="O245" s="106" t="s">
        <v>58</v>
      </c>
      <c r="P245" s="106"/>
      <c r="Q245" s="106"/>
      <c r="R245" s="106"/>
      <c r="S245" s="106"/>
      <c r="T245" s="106"/>
      <c r="U245" s="52"/>
      <c r="V245" s="53"/>
      <c r="W245" s="42"/>
    </row>
    <row ht="46.5" customHeight="1" r="246">
      <c r="A246" s="55"/>
      <c r="B246" s="44"/>
      <c r="C246" s="86"/>
      <c r="D246" s="86"/>
      <c r="E246" s="102"/>
      <c r="F246" s="103"/>
      <c r="G246" s="103"/>
      <c r="H246" s="33"/>
      <c r="I246" s="104"/>
      <c r="J246" s="97"/>
      <c r="K246" s="105"/>
      <c r="L246" s="37"/>
      <c r="M246" s="30"/>
      <c r="N246" s="30"/>
      <c r="O246" s="106"/>
      <c r="P246" s="106"/>
      <c r="Q246" s="106"/>
      <c r="R246" s="106"/>
      <c r="S246" s="106"/>
      <c r="T246" s="106"/>
      <c r="U246" s="52"/>
      <c r="V246" s="53"/>
      <c r="W246" s="42"/>
    </row>
    <row r="247">
      <c r="A247" s="55"/>
      <c r="B247" s="56"/>
      <c r="C247" s="57"/>
      <c r="D247" s="57"/>
      <c r="E247" s="58" t="str">
        <f>IF(SUM(I245:I246)=1,"","le total des pourcentages est différent de 100")</f>
        <v/>
      </c>
      <c r="F247" s="58"/>
      <c r="G247" s="58"/>
      <c r="H247" s="59"/>
      <c r="I247" s="99">
        <f>SUM(I245:I246)</f>
        <v>1</v>
      </c>
      <c r="J247" s="100"/>
      <c r="K247" s="101">
        <f>SUM(K245:K246)</f>
        <v>10</v>
      </c>
      <c r="L247" s="63"/>
      <c r="M247" s="57"/>
      <c r="N247" s="64"/>
      <c r="O247" s="64"/>
      <c r="P247" s="64"/>
      <c r="Q247" s="64"/>
      <c r="R247" s="64"/>
      <c r="S247" s="57"/>
      <c r="T247" s="65"/>
      <c r="U247" s="57"/>
      <c r="V247" s="73"/>
      <c r="W247" s="66"/>
    </row>
    <row r="248">
      <c r="A248" s="55"/>
      <c r="B248" s="67"/>
      <c r="C248" s="68"/>
      <c r="D248" s="68"/>
      <c r="E248" s="58"/>
      <c r="F248" s="69"/>
      <c r="G248" s="69"/>
      <c r="H248" s="70"/>
      <c r="I248" s="71"/>
      <c r="J248" s="71"/>
      <c r="K248" s="71"/>
      <c r="L248" s="71"/>
      <c r="M248" s="68"/>
      <c r="N248" s="64"/>
      <c r="O248" s="64"/>
      <c r="P248" s="64"/>
      <c r="Q248" s="64"/>
      <c r="R248" s="64"/>
      <c r="S248" s="68"/>
      <c r="T248" s="68"/>
      <c r="U248" s="68"/>
      <c r="V248" s="74"/>
      <c r="W248" s="23"/>
    </row>
    <row r="249">
      <c r="A249" s="55"/>
      <c r="B249" s="75"/>
      <c r="C249" s="76"/>
      <c r="D249" s="76"/>
      <c r="E249" s="77"/>
      <c r="F249" s="77"/>
      <c r="G249" s="77"/>
      <c r="H249" s="77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8"/>
      <c r="W249" s="23"/>
    </row>
    <row r="250">
      <c r="A250" s="79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80"/>
    </row>
    <row customFormat="1" ht="9.9499999999999993" customHeight="1" r="251" s="16"/>
    <row customFormat="1" ht="21" r="252" s="16">
      <c r="A252" s="13" t="s">
        <v>7</v>
      </c>
      <c r="B252" s="14">
        <v>1</v>
      </c>
      <c r="C252" s="81" t="s">
        <v>8</v>
      </c>
      <c r="D252" s="81"/>
      <c r="E252" s="81"/>
      <c r="F252" s="81"/>
      <c r="G252" s="81"/>
      <c r="H252" s="81"/>
      <c r="I252" s="81"/>
      <c r="K252" s="12"/>
      <c r="L252" s="12"/>
      <c r="M252" s="12"/>
      <c r="N252" s="12"/>
      <c r="O252" s="12"/>
      <c r="P252" s="12"/>
      <c r="Q252" s="12"/>
      <c r="R252" s="12"/>
      <c r="S252" s="12"/>
      <c r="T252" s="8" t="s">
        <v>9</v>
      </c>
      <c r="U252" s="7"/>
      <c r="V252" s="82">
        <v>2</v>
      </c>
      <c r="W252" s="12"/>
    </row>
    <row customFormat="1" ht="6.9500000000000002" customHeight="1" r="253" s="16"/>
    <row r="254">
      <c r="A254" s="18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</row>
    <row ht="23.25" customHeight="1" r="255">
      <c r="A255" s="83" t="s">
        <v>110</v>
      </c>
      <c r="B255" s="22" t="s">
        <v>11</v>
      </c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3"/>
    </row>
    <row ht="21.949999999999999" customHeight="1" r="256">
      <c r="A256" s="83"/>
      <c r="B256" s="24"/>
      <c r="C256" s="25"/>
      <c r="D256" s="25"/>
      <c r="E256" s="25"/>
      <c r="F256" s="25"/>
      <c r="G256" s="25"/>
      <c r="H256" s="26"/>
      <c r="I256" s="27" t="s">
        <v>12</v>
      </c>
      <c r="J256" s="27"/>
      <c r="K256" s="27"/>
      <c r="L256" s="27"/>
      <c r="M256" s="25"/>
      <c r="N256" s="25"/>
      <c r="O256" s="25"/>
      <c r="P256" s="25"/>
      <c r="Q256" s="25"/>
      <c r="R256" s="25"/>
      <c r="S256" s="25"/>
      <c r="T256" s="25"/>
      <c r="U256" s="25"/>
      <c r="V256" s="28"/>
      <c r="W256" s="23"/>
    </row>
    <row ht="30" customHeight="1" r="257">
      <c r="A257" s="83"/>
      <c r="B257" s="29"/>
      <c r="C257" s="30"/>
      <c r="D257" s="30"/>
      <c r="E257" s="31"/>
      <c r="F257" s="32" t="s">
        <v>13</v>
      </c>
      <c r="G257" s="32"/>
      <c r="H257" s="33"/>
      <c r="I257" s="34" t="s">
        <v>14</v>
      </c>
      <c r="J257" s="35"/>
      <c r="K257" s="36" t="s">
        <v>15</v>
      </c>
      <c r="L257" s="37"/>
      <c r="M257" s="38"/>
      <c r="N257" s="38"/>
      <c r="O257" s="39" t="s">
        <v>16</v>
      </c>
      <c r="P257" s="39"/>
      <c r="Q257" s="39"/>
      <c r="R257" s="39"/>
      <c r="S257" s="39"/>
      <c r="T257" s="39"/>
      <c r="U257" s="40"/>
      <c r="V257" s="41"/>
      <c r="W257" s="42"/>
    </row>
    <row ht="45" customHeight="1" r="258">
      <c r="A258" s="43" t="s">
        <v>111</v>
      </c>
      <c r="B258" s="44"/>
      <c r="C258" s="86" t="s">
        <v>112</v>
      </c>
      <c r="D258" s="46" t="s">
        <v>113</v>
      </c>
      <c r="E258" s="126" t="s">
        <v>86</v>
      </c>
      <c r="F258" s="95" t="s">
        <v>32</v>
      </c>
      <c r="G258" s="95"/>
      <c r="H258" s="117"/>
      <c r="I258" s="96">
        <v>0.5</v>
      </c>
      <c r="J258" s="97"/>
      <c r="K258" s="98">
        <f ref="K258:K259" si="5" t="shared">I258*10</f>
        <v>5</v>
      </c>
      <c r="L258" s="117"/>
      <c r="M258" s="115"/>
      <c r="N258" s="115"/>
      <c r="O258" s="51" t="s">
        <v>87</v>
      </c>
      <c r="P258" s="51"/>
      <c r="Q258" s="51"/>
      <c r="R258" s="51"/>
      <c r="S258" s="51"/>
      <c r="T258" s="51"/>
      <c r="U258" s="52"/>
      <c r="V258" s="53"/>
      <c r="W258" s="42"/>
    </row>
    <row ht="38.25" customHeight="1" r="259">
      <c r="A259" s="110" t="s">
        <v>59</v>
      </c>
      <c r="B259" s="44"/>
      <c r="C259" s="86"/>
      <c r="D259" s="87" t="s">
        <v>114</v>
      </c>
      <c r="E259" s="153" t="s">
        <v>115</v>
      </c>
      <c r="F259" s="130" t="s">
        <v>116</v>
      </c>
      <c r="G259" s="130"/>
      <c r="H259" s="117"/>
      <c r="I259" s="131">
        <v>0.5</v>
      </c>
      <c r="J259" s="97"/>
      <c r="K259" s="132">
        <f si="5" t="shared"/>
        <v>5</v>
      </c>
      <c r="L259" s="117"/>
      <c r="M259" s="115"/>
      <c r="N259" s="115"/>
      <c r="O259" s="92" t="s">
        <v>117</v>
      </c>
      <c r="P259" s="92"/>
      <c r="Q259" s="92"/>
      <c r="R259" s="92"/>
      <c r="S259" s="92"/>
      <c r="T259" s="92"/>
      <c r="U259" s="52"/>
      <c r="V259" s="53"/>
      <c r="W259" s="42"/>
    </row>
    <row ht="14.25" customHeight="1" r="260">
      <c r="A260" s="161" t="s">
        <v>118</v>
      </c>
      <c r="B260" s="56"/>
      <c r="C260" s="57"/>
      <c r="D260" s="135"/>
      <c r="E260" s="137" t="str">
        <f>IF(SUM(I258:I259)=1,"","le total des pourcentages est différent de 100")</f>
        <v/>
      </c>
      <c r="F260" s="137"/>
      <c r="G260" s="137"/>
      <c r="H260" s="146"/>
      <c r="I260" s="99">
        <f>SUM(I258:I259)</f>
        <v>1</v>
      </c>
      <c r="J260" s="100"/>
      <c r="K260" s="101">
        <f>(SUM(K258:K259))</f>
        <v>10</v>
      </c>
      <c r="L260" s="134"/>
      <c r="M260" s="135"/>
      <c r="N260" s="136"/>
      <c r="O260" s="136"/>
      <c r="P260" s="136"/>
      <c r="Q260" s="136"/>
      <c r="R260" s="136"/>
      <c r="S260" s="135"/>
      <c r="T260" s="137"/>
      <c r="U260" s="57"/>
      <c r="V260" s="53"/>
      <c r="W260" s="66"/>
    </row>
    <row ht="9.9499999999999993" customHeight="1" r="261">
      <c r="A261" s="161"/>
      <c r="B261" s="67"/>
      <c r="C261" s="68"/>
      <c r="D261" s="136"/>
      <c r="E261" s="137"/>
      <c r="F261" s="162"/>
      <c r="G261" s="162"/>
      <c r="H261" s="163"/>
      <c r="I261" s="107"/>
      <c r="J261" s="107"/>
      <c r="K261" s="107"/>
      <c r="L261" s="107"/>
      <c r="M261" s="136"/>
      <c r="N261" s="136"/>
      <c r="O261" s="136"/>
      <c r="P261" s="136"/>
      <c r="Q261" s="136"/>
      <c r="R261" s="136"/>
      <c r="S261" s="136"/>
      <c r="T261" s="136"/>
      <c r="U261" s="68"/>
      <c r="V261" s="53"/>
      <c r="W261" s="23"/>
    </row>
    <row ht="9.9499999999999993" customHeight="1" r="262">
      <c r="A262" s="161"/>
      <c r="B262" s="67"/>
      <c r="C262" s="68"/>
      <c r="D262" s="136"/>
      <c r="E262" s="137"/>
      <c r="F262" s="162"/>
      <c r="G262" s="162"/>
      <c r="H262" s="162"/>
      <c r="I262" s="136"/>
      <c r="J262" s="136"/>
      <c r="K262" s="136"/>
      <c r="L262" s="136"/>
      <c r="M262" s="136"/>
      <c r="N262" s="136"/>
      <c r="O262" s="136"/>
      <c r="P262" s="136"/>
      <c r="Q262" s="136"/>
      <c r="R262" s="136"/>
      <c r="S262" s="136"/>
      <c r="T262" s="136"/>
      <c r="U262" s="68"/>
      <c r="V262" s="53"/>
      <c r="W262" s="23"/>
    </row>
    <row ht="21.949999999999999" customHeight="1" r="263">
      <c r="A263" s="161"/>
      <c r="B263" s="24"/>
      <c r="C263" s="25"/>
      <c r="D263" s="25"/>
      <c r="E263" s="25"/>
      <c r="F263" s="25"/>
      <c r="G263" s="25"/>
      <c r="H263" s="26"/>
      <c r="I263" s="27" t="s">
        <v>25</v>
      </c>
      <c r="J263" s="27"/>
      <c r="K263" s="27"/>
      <c r="L263" s="27"/>
      <c r="M263" s="25"/>
      <c r="N263" s="25"/>
      <c r="O263" s="25"/>
      <c r="P263" s="25"/>
      <c r="Q263" s="25"/>
      <c r="R263" s="25"/>
      <c r="S263" s="25"/>
      <c r="T263" s="25"/>
      <c r="U263" s="25"/>
      <c r="V263" s="53"/>
      <c r="W263" s="23"/>
    </row>
    <row ht="30" customHeight="1" r="264">
      <c r="A264" s="161"/>
      <c r="B264" s="29"/>
      <c r="C264" s="30"/>
      <c r="D264" s="115"/>
      <c r="E264" s="31"/>
      <c r="F264" s="32" t="s">
        <v>13</v>
      </c>
      <c r="G264" s="32"/>
      <c r="H264" s="117"/>
      <c r="I264" s="34" t="s">
        <v>14</v>
      </c>
      <c r="J264" s="97"/>
      <c r="K264" s="36" t="s">
        <v>15</v>
      </c>
      <c r="L264" s="117"/>
      <c r="M264" s="38"/>
      <c r="N264" s="38"/>
      <c r="O264" s="39" t="s">
        <v>16</v>
      </c>
      <c r="P264" s="39"/>
      <c r="Q264" s="39"/>
      <c r="R264" s="39"/>
      <c r="S264" s="39"/>
      <c r="T264" s="39"/>
      <c r="U264" s="40"/>
      <c r="V264" s="53"/>
      <c r="W264" s="42"/>
    </row>
    <row ht="45" customHeight="1" r="265">
      <c r="A265" s="161"/>
      <c r="B265" s="44"/>
      <c r="C265" s="86" t="s">
        <v>26</v>
      </c>
      <c r="D265" s="46" t="s">
        <v>113</v>
      </c>
      <c r="E265" s="126" t="s">
        <v>86</v>
      </c>
      <c r="F265" s="95" t="s">
        <v>32</v>
      </c>
      <c r="G265" s="95"/>
      <c r="H265" s="117"/>
      <c r="I265" s="96">
        <v>0.5</v>
      </c>
      <c r="J265" s="97"/>
      <c r="K265" s="98">
        <f ref="K265:K266" si="6" t="shared">I265*10</f>
        <v>5</v>
      </c>
      <c r="L265" s="117"/>
      <c r="M265" s="115"/>
      <c r="N265" s="115"/>
      <c r="O265" s="51" t="s">
        <v>87</v>
      </c>
      <c r="P265" s="51"/>
      <c r="Q265" s="51"/>
      <c r="R265" s="51"/>
      <c r="S265" s="51"/>
      <c r="T265" s="51"/>
      <c r="U265" s="52"/>
      <c r="V265" s="53"/>
      <c r="W265" s="42"/>
    </row>
    <row ht="35.100000000000001" customHeight="1" r="266">
      <c r="A266" s="161"/>
      <c r="B266" s="44"/>
      <c r="C266" s="86"/>
      <c r="D266" s="164" t="s">
        <v>114</v>
      </c>
      <c r="E266" s="153" t="s">
        <v>119</v>
      </c>
      <c r="F266" s="130" t="s">
        <v>32</v>
      </c>
      <c r="G266" s="130"/>
      <c r="H266" s="117"/>
      <c r="I266" s="131">
        <v>0.5</v>
      </c>
      <c r="J266" s="97"/>
      <c r="K266" s="132">
        <f si="6" t="shared"/>
        <v>5</v>
      </c>
      <c r="L266" s="117"/>
      <c r="M266" s="115"/>
      <c r="N266" s="115"/>
      <c r="O266" s="92" t="s">
        <v>58</v>
      </c>
      <c r="P266" s="92"/>
      <c r="Q266" s="92"/>
      <c r="R266" s="92"/>
      <c r="S266" s="92"/>
      <c r="T266" s="92"/>
      <c r="U266" s="52"/>
      <c r="V266" s="53"/>
      <c r="W266" s="42"/>
    </row>
    <row r="267">
      <c r="A267" s="161"/>
      <c r="B267" s="56"/>
      <c r="C267" s="57"/>
      <c r="D267" s="135"/>
      <c r="E267" s="137" t="str">
        <f>IF(SUM(I265:I266)=1,"","le total des pourcentages est différent de 100")</f>
        <v/>
      </c>
      <c r="F267" s="137"/>
      <c r="G267" s="137"/>
      <c r="H267" s="146"/>
      <c r="I267" s="99">
        <f>SUM(I265:I266)</f>
        <v>1</v>
      </c>
      <c r="J267" s="100"/>
      <c r="K267" s="101">
        <f>SUM(K265:K266)</f>
        <v>10</v>
      </c>
      <c r="L267" s="134"/>
      <c r="M267" s="135"/>
      <c r="N267" s="136"/>
      <c r="O267" s="136"/>
      <c r="P267" s="136"/>
      <c r="Q267" s="136"/>
      <c r="R267" s="136"/>
      <c r="S267" s="135"/>
      <c r="T267" s="137"/>
      <c r="U267" s="57"/>
      <c r="V267" s="73"/>
      <c r="W267" s="66"/>
    </row>
    <row ht="9.9499999999999993" customHeight="1" r="268">
      <c r="A268" s="161"/>
      <c r="B268" s="67"/>
      <c r="C268" s="68"/>
      <c r="D268" s="68"/>
      <c r="E268" s="58"/>
      <c r="F268" s="69"/>
      <c r="G268" s="69"/>
      <c r="H268" s="70"/>
      <c r="I268" s="71"/>
      <c r="J268" s="71"/>
      <c r="K268" s="71"/>
      <c r="L268" s="71"/>
      <c r="M268" s="68"/>
      <c r="N268" s="64"/>
      <c r="O268" s="64"/>
      <c r="P268" s="64"/>
      <c r="Q268" s="64"/>
      <c r="R268" s="64"/>
      <c r="S268" s="68"/>
      <c r="T268" s="68"/>
      <c r="U268" s="68"/>
      <c r="V268" s="74"/>
      <c r="W268" s="23"/>
    </row>
    <row ht="9.9499999999999993" customHeight="1" r="269">
      <c r="A269" s="161"/>
      <c r="B269" s="75"/>
      <c r="C269" s="76"/>
      <c r="D269" s="76"/>
      <c r="E269" s="77"/>
      <c r="F269" s="77"/>
      <c r="G269" s="77"/>
      <c r="H269" s="77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8"/>
      <c r="W269" s="23"/>
    </row>
    <row ht="9.9499999999999993" customHeight="1" r="270">
      <c r="A270" s="79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80"/>
    </row>
    <row customFormat="1" r="271" s="16"/>
    <row customFormat="1" ht="21" r="272" s="16">
      <c r="A272" s="13" t="s">
        <v>7</v>
      </c>
      <c r="B272" s="14">
        <v>1</v>
      </c>
      <c r="C272" s="81" t="s">
        <v>8</v>
      </c>
      <c r="D272" s="81"/>
      <c r="E272" s="81"/>
      <c r="F272" s="81"/>
      <c r="G272" s="81"/>
      <c r="H272" s="81"/>
      <c r="I272" s="81"/>
      <c r="K272" s="12"/>
      <c r="L272" s="12"/>
      <c r="M272" s="12"/>
      <c r="N272" s="12"/>
      <c r="O272" s="12"/>
      <c r="P272" s="12"/>
      <c r="Q272" s="12"/>
      <c r="R272" s="12"/>
      <c r="S272" s="12"/>
      <c r="T272" s="8" t="s">
        <v>9</v>
      </c>
      <c r="U272" s="7"/>
      <c r="V272" s="82">
        <v>2</v>
      </c>
      <c r="W272" s="12"/>
    </row>
    <row customFormat="1" r="273" s="16"/>
    <row r="274">
      <c r="A274" s="18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</row>
    <row ht="23.25" customHeight="1" r="275">
      <c r="A275" s="83" t="s">
        <v>120</v>
      </c>
      <c r="B275" s="22" t="s">
        <v>11</v>
      </c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3"/>
    </row>
    <row ht="23.25" customHeight="1" r="276">
      <c r="A276" s="83"/>
      <c r="B276" s="24"/>
      <c r="C276" s="25"/>
      <c r="D276" s="25"/>
      <c r="E276" s="25"/>
      <c r="F276" s="25"/>
      <c r="G276" s="25"/>
      <c r="H276" s="26"/>
      <c r="I276" s="27" t="s">
        <v>12</v>
      </c>
      <c r="J276" s="27"/>
      <c r="K276" s="27"/>
      <c r="L276" s="27"/>
      <c r="M276" s="25"/>
      <c r="N276" s="25"/>
      <c r="O276" s="25"/>
      <c r="P276" s="25"/>
      <c r="Q276" s="25"/>
      <c r="R276" s="25"/>
      <c r="S276" s="25"/>
      <c r="T276" s="25"/>
      <c r="U276" s="25"/>
      <c r="V276" s="28"/>
      <c r="W276" s="23"/>
    </row>
    <row ht="30" customHeight="1" r="277">
      <c r="A277" s="83"/>
      <c r="B277" s="29"/>
      <c r="C277" s="30"/>
      <c r="D277" s="30"/>
      <c r="E277" s="31"/>
      <c r="F277" s="32" t="s">
        <v>13</v>
      </c>
      <c r="G277" s="32"/>
      <c r="H277" s="33"/>
      <c r="I277" s="34" t="s">
        <v>14</v>
      </c>
      <c r="J277" s="35"/>
      <c r="K277" s="36" t="s">
        <v>15</v>
      </c>
      <c r="L277" s="37"/>
      <c r="M277" s="38"/>
      <c r="N277" s="38"/>
      <c r="O277" s="39" t="s">
        <v>16</v>
      </c>
      <c r="P277" s="39"/>
      <c r="Q277" s="39"/>
      <c r="R277" s="39"/>
      <c r="S277" s="39"/>
      <c r="T277" s="39"/>
      <c r="U277" s="40"/>
      <c r="V277" s="41"/>
      <c r="W277" s="42"/>
    </row>
    <row ht="45" customHeight="1" r="278">
      <c r="A278" s="43" t="s">
        <v>121</v>
      </c>
      <c r="B278" s="44"/>
      <c r="C278" s="86" t="s">
        <v>19</v>
      </c>
      <c r="D278" s="108" t="s">
        <v>122</v>
      </c>
      <c r="E278" s="102" t="s">
        <v>123</v>
      </c>
      <c r="F278" s="103" t="s">
        <v>32</v>
      </c>
      <c r="G278" s="103"/>
      <c r="H278" s="33"/>
      <c r="I278" s="104">
        <v>1</v>
      </c>
      <c r="J278" s="35"/>
      <c r="K278" s="105">
        <f>I278*10</f>
        <v>10</v>
      </c>
      <c r="L278" s="37"/>
      <c r="M278" s="30"/>
      <c r="N278" s="30"/>
      <c r="O278" s="165"/>
      <c r="P278" s="165"/>
      <c r="Q278" s="165"/>
      <c r="R278" s="165"/>
      <c r="S278" s="165"/>
      <c r="T278" s="165"/>
      <c r="U278" s="52"/>
      <c r="V278" s="53"/>
      <c r="W278" s="42"/>
    </row>
    <row ht="15.75" r="279">
      <c r="A279" s="110" t="s">
        <v>59</v>
      </c>
      <c r="B279" s="44"/>
      <c r="C279" s="86"/>
      <c r="D279" s="108"/>
      <c r="E279" s="102"/>
      <c r="F279" s="103"/>
      <c r="G279" s="103"/>
      <c r="H279" s="33"/>
      <c r="I279" s="104"/>
      <c r="J279" s="35"/>
      <c r="K279" s="105"/>
      <c r="L279" s="37"/>
      <c r="M279" s="30"/>
      <c r="N279" s="30"/>
      <c r="O279" s="165"/>
      <c r="P279" s="165"/>
      <c r="Q279" s="165"/>
      <c r="R279" s="165"/>
      <c r="S279" s="165"/>
      <c r="T279" s="165"/>
      <c r="U279" s="52"/>
      <c r="V279" s="53"/>
      <c r="W279" s="42"/>
    </row>
    <row ht="14.25" customHeight="1" r="280">
      <c r="A280" s="55" t="s">
        <v>124</v>
      </c>
      <c r="B280" s="56"/>
      <c r="C280" s="57"/>
      <c r="D280" s="57"/>
      <c r="E280" s="58" t="str">
        <f>IF(SUM(I278:I279)=1,"","le total des pourcentages est différent de 100")</f>
        <v/>
      </c>
      <c r="F280" s="58"/>
      <c r="G280" s="58"/>
      <c r="H280" s="59"/>
      <c r="I280" s="99">
        <f>SUM(I278:I279)</f>
        <v>1</v>
      </c>
      <c r="J280" s="100"/>
      <c r="K280" s="101">
        <f>(SUM(K278:K279))</f>
        <v>10</v>
      </c>
      <c r="L280" s="63"/>
      <c r="M280" s="57"/>
      <c r="N280" s="64"/>
      <c r="O280" s="64"/>
      <c r="P280" s="64"/>
      <c r="Q280" s="64"/>
      <c r="R280" s="64"/>
      <c r="S280" s="57"/>
      <c r="T280" s="65"/>
      <c r="U280" s="57"/>
      <c r="V280" s="53"/>
      <c r="W280" s="66"/>
    </row>
    <row r="281">
      <c r="A281" s="55"/>
      <c r="B281" s="67"/>
      <c r="C281" s="68"/>
      <c r="D281" s="68"/>
      <c r="E281" s="58"/>
      <c r="F281" s="69"/>
      <c r="G281" s="69"/>
      <c r="H281" s="70"/>
      <c r="I281" s="107"/>
      <c r="J281" s="107"/>
      <c r="K281" s="107"/>
      <c r="L281" s="71"/>
      <c r="M281" s="68"/>
      <c r="N281" s="64"/>
      <c r="O281" s="64"/>
      <c r="P281" s="64"/>
      <c r="Q281" s="64"/>
      <c r="R281" s="64"/>
      <c r="S281" s="68"/>
      <c r="T281" s="68"/>
      <c r="U281" s="68"/>
      <c r="V281" s="53"/>
      <c r="W281" s="23"/>
    </row>
    <row r="282">
      <c r="A282" s="55"/>
      <c r="B282" s="67"/>
      <c r="C282" s="68"/>
      <c r="D282" s="68"/>
      <c r="E282" s="58"/>
      <c r="F282" s="69"/>
      <c r="G282" s="69"/>
      <c r="H282" s="69"/>
      <c r="I282" s="136"/>
      <c r="J282" s="136"/>
      <c r="K282" s="136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53"/>
      <c r="W282" s="23"/>
    </row>
    <row ht="23.25" customHeight="1" r="283">
      <c r="A283" s="55"/>
      <c r="B283" s="24"/>
      <c r="C283" s="25"/>
      <c r="D283" s="25"/>
      <c r="E283" s="25"/>
      <c r="F283" s="25"/>
      <c r="G283" s="25"/>
      <c r="H283" s="26"/>
      <c r="I283" s="27" t="s">
        <v>25</v>
      </c>
      <c r="J283" s="27"/>
      <c r="K283" s="27"/>
      <c r="L283" s="27"/>
      <c r="M283" s="25"/>
      <c r="N283" s="25"/>
      <c r="O283" s="25"/>
      <c r="P283" s="25"/>
      <c r="Q283" s="25"/>
      <c r="R283" s="25"/>
      <c r="S283" s="25"/>
      <c r="T283" s="25"/>
      <c r="U283" s="25"/>
      <c r="V283" s="53"/>
      <c r="W283" s="23"/>
    </row>
    <row ht="30" customHeight="1" r="284">
      <c r="A284" s="55"/>
      <c r="B284" s="29"/>
      <c r="C284" s="30"/>
      <c r="D284" s="30"/>
      <c r="E284" s="31"/>
      <c r="F284" s="32" t="s">
        <v>13</v>
      </c>
      <c r="G284" s="32"/>
      <c r="H284" s="33"/>
      <c r="I284" s="34" t="s">
        <v>14</v>
      </c>
      <c r="J284" s="97"/>
      <c r="K284" s="36" t="s">
        <v>15</v>
      </c>
      <c r="L284" s="37"/>
      <c r="M284" s="38"/>
      <c r="N284" s="38"/>
      <c r="O284" s="39" t="s">
        <v>16</v>
      </c>
      <c r="P284" s="39"/>
      <c r="Q284" s="39"/>
      <c r="R284" s="39"/>
      <c r="S284" s="39"/>
      <c r="T284" s="39"/>
      <c r="U284" s="40"/>
      <c r="V284" s="53"/>
      <c r="W284" s="42"/>
    </row>
    <row ht="14.25" customHeight="1" r="285">
      <c r="A285" s="55"/>
      <c r="B285" s="44"/>
      <c r="C285" s="86" t="s">
        <v>26</v>
      </c>
      <c r="D285" s="108" t="s">
        <v>122</v>
      </c>
      <c r="E285" s="102" t="s">
        <v>123</v>
      </c>
      <c r="F285" s="103" t="s">
        <v>32</v>
      </c>
      <c r="G285" s="103"/>
      <c r="H285" s="33"/>
      <c r="I285" s="104">
        <v>1</v>
      </c>
      <c r="J285" s="97"/>
      <c r="K285" s="105">
        <f>I285*10</f>
        <v>10</v>
      </c>
      <c r="L285" s="37"/>
      <c r="M285" s="30"/>
      <c r="N285" s="30"/>
      <c r="O285" s="165"/>
      <c r="P285" s="165"/>
      <c r="Q285" s="165"/>
      <c r="R285" s="165"/>
      <c r="S285" s="165"/>
      <c r="T285" s="165"/>
      <c r="U285" s="52"/>
      <c r="V285" s="53"/>
      <c r="W285" s="42"/>
    </row>
    <row ht="26.25" customHeight="1" r="286">
      <c r="A286" s="55"/>
      <c r="B286" s="44"/>
      <c r="C286" s="86"/>
      <c r="D286" s="108"/>
      <c r="E286" s="102"/>
      <c r="F286" s="103"/>
      <c r="G286" s="103"/>
      <c r="H286" s="33"/>
      <c r="I286" s="104"/>
      <c r="J286" s="97"/>
      <c r="K286" s="105"/>
      <c r="L286" s="37"/>
      <c r="M286" s="30"/>
      <c r="N286" s="30"/>
      <c r="O286" s="165"/>
      <c r="P286" s="165"/>
      <c r="Q286" s="165"/>
      <c r="R286" s="165"/>
      <c r="S286" s="165"/>
      <c r="T286" s="165"/>
      <c r="U286" s="52"/>
      <c r="V286" s="53"/>
      <c r="W286" s="42"/>
    </row>
    <row r="287">
      <c r="A287" s="55"/>
      <c r="B287" s="56"/>
      <c r="C287" s="57"/>
      <c r="D287" s="57"/>
      <c r="E287" s="58" t="str">
        <f>IF(SUM(I285:I286)=1,"","le total des pourcentages est différent de 100")</f>
        <v/>
      </c>
      <c r="F287" s="58"/>
      <c r="G287" s="58"/>
      <c r="H287" s="59"/>
      <c r="I287" s="99">
        <f>SUM(I285:I286)</f>
        <v>1</v>
      </c>
      <c r="J287" s="100"/>
      <c r="K287" s="101">
        <f>SUM(K285:K286)</f>
        <v>10</v>
      </c>
      <c r="L287" s="63"/>
      <c r="M287" s="57"/>
      <c r="N287" s="64"/>
      <c r="O287" s="64"/>
      <c r="P287" s="64"/>
      <c r="Q287" s="64"/>
      <c r="R287" s="64"/>
      <c r="S287" s="57"/>
      <c r="T287" s="65"/>
      <c r="U287" s="57"/>
      <c r="V287" s="73"/>
      <c r="W287" s="66"/>
    </row>
    <row r="288">
      <c r="A288" s="55"/>
      <c r="B288" s="67"/>
      <c r="C288" s="68"/>
      <c r="D288" s="68"/>
      <c r="E288" s="58"/>
      <c r="F288" s="69"/>
      <c r="G288" s="69"/>
      <c r="H288" s="70"/>
      <c r="I288" s="71"/>
      <c r="J288" s="71"/>
      <c r="K288" s="71"/>
      <c r="L288" s="71"/>
      <c r="M288" s="68"/>
      <c r="N288" s="64"/>
      <c r="O288" s="64"/>
      <c r="P288" s="64"/>
      <c r="Q288" s="64"/>
      <c r="R288" s="64"/>
      <c r="S288" s="68"/>
      <c r="T288" s="68"/>
      <c r="U288" s="68"/>
      <c r="V288" s="74"/>
      <c r="W288" s="23"/>
    </row>
    <row ht="9.9499999999999993" customHeight="1" r="289">
      <c r="A289" s="55"/>
      <c r="B289" s="75"/>
      <c r="C289" s="76"/>
      <c r="D289" s="76"/>
      <c r="E289" s="77"/>
      <c r="F289" s="77"/>
      <c r="G289" s="77"/>
      <c r="H289" s="77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8"/>
      <c r="W289" s="23"/>
    </row>
    <row ht="9.9499999999999993" customHeight="1" r="290">
      <c r="A290" s="79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</row>
    <row customFormat="1" ht="21" r="291" s="16">
      <c r="A291" s="13" t="s">
        <v>7</v>
      </c>
      <c r="B291" s="14">
        <v>1</v>
      </c>
      <c r="C291" s="81" t="s">
        <v>8</v>
      </c>
      <c r="D291" s="81"/>
      <c r="E291" s="81"/>
      <c r="F291" s="81"/>
      <c r="G291" s="81"/>
      <c r="H291" s="81"/>
      <c r="I291" s="81"/>
      <c r="K291" s="12"/>
      <c r="L291" s="12"/>
      <c r="M291" s="12"/>
      <c r="N291" s="12"/>
      <c r="O291" s="12"/>
      <c r="P291" s="12"/>
      <c r="Q291" s="12"/>
      <c r="R291" s="12"/>
      <c r="S291" s="12"/>
      <c r="T291" s="8" t="s">
        <v>9</v>
      </c>
      <c r="U291" s="7"/>
      <c r="V291" s="82">
        <v>2</v>
      </c>
      <c r="W291" s="12"/>
    </row>
    <row customFormat="1" r="292" s="16"/>
    <row r="293">
      <c r="A293" s="18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</row>
    <row ht="23.25" customHeight="1" r="294">
      <c r="A294" s="21" t="s">
        <v>125</v>
      </c>
      <c r="B294" s="22" t="s">
        <v>11</v>
      </c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3"/>
    </row>
    <row ht="23.25" customHeight="1" r="295">
      <c r="A295" s="21"/>
      <c r="B295" s="24"/>
      <c r="C295" s="25"/>
      <c r="D295" s="25"/>
      <c r="E295" s="25"/>
      <c r="F295" s="25"/>
      <c r="G295" s="25"/>
      <c r="H295" s="26"/>
      <c r="I295" s="27" t="s">
        <v>12</v>
      </c>
      <c r="J295" s="27"/>
      <c r="K295" s="27"/>
      <c r="L295" s="27"/>
      <c r="M295" s="25"/>
      <c r="N295" s="25"/>
      <c r="O295" s="25"/>
      <c r="P295" s="25"/>
      <c r="Q295" s="25"/>
      <c r="R295" s="25"/>
      <c r="S295" s="25"/>
      <c r="T295" s="25"/>
      <c r="U295" s="25"/>
      <c r="V295" s="28"/>
      <c r="W295" s="23"/>
    </row>
    <row ht="30" customHeight="1" r="296">
      <c r="A296" s="21"/>
      <c r="B296" s="29"/>
      <c r="C296" s="30"/>
      <c r="D296" s="30"/>
      <c r="E296" s="31"/>
      <c r="F296" s="32" t="s">
        <v>13</v>
      </c>
      <c r="G296" s="32"/>
      <c r="H296" s="33"/>
      <c r="I296" s="34" t="s">
        <v>14</v>
      </c>
      <c r="J296" s="35"/>
      <c r="K296" s="36" t="s">
        <v>15</v>
      </c>
      <c r="L296" s="37"/>
      <c r="M296" s="38"/>
      <c r="N296" s="38"/>
      <c r="O296" s="39" t="s">
        <v>16</v>
      </c>
      <c r="P296" s="39"/>
      <c r="Q296" s="39"/>
      <c r="R296" s="39"/>
      <c r="S296" s="39"/>
      <c r="T296" s="39"/>
      <c r="U296" s="40"/>
      <c r="V296" s="41"/>
      <c r="W296" s="42"/>
    </row>
    <row ht="37.5" customHeight="1" r="297">
      <c r="A297" s="43" t="s">
        <v>126</v>
      </c>
      <c r="B297" s="44"/>
      <c r="C297" s="86" t="s">
        <v>19</v>
      </c>
      <c r="D297" s="108" t="s">
        <v>127</v>
      </c>
      <c r="E297" s="102" t="s">
        <v>128</v>
      </c>
      <c r="F297" s="103" t="s">
        <v>129</v>
      </c>
      <c r="G297" s="103"/>
      <c r="H297" s="33"/>
      <c r="I297" s="104">
        <v>1</v>
      </c>
      <c r="J297" s="35"/>
      <c r="K297" s="105">
        <f>I297*10</f>
        <v>10</v>
      </c>
      <c r="L297" s="37"/>
      <c r="M297" s="30"/>
      <c r="N297" s="30"/>
      <c r="O297" s="106" t="s">
        <v>58</v>
      </c>
      <c r="P297" s="106"/>
      <c r="Q297" s="106"/>
      <c r="R297" s="106"/>
      <c r="S297" s="106"/>
      <c r="T297" s="106"/>
      <c r="U297" s="52"/>
      <c r="V297" s="53"/>
      <c r="W297" s="42"/>
    </row>
    <row ht="15.75" r="298">
      <c r="A298" s="166" t="s">
        <v>130</v>
      </c>
      <c r="B298" s="44"/>
      <c r="C298" s="86"/>
      <c r="D298" s="108"/>
      <c r="E298" s="102"/>
      <c r="F298" s="103"/>
      <c r="G298" s="103"/>
      <c r="H298" s="33"/>
      <c r="I298" s="104"/>
      <c r="J298" s="35"/>
      <c r="K298" s="105"/>
      <c r="L298" s="37"/>
      <c r="M298" s="30"/>
      <c r="N298" s="30"/>
      <c r="O298" s="106"/>
      <c r="P298" s="106"/>
      <c r="Q298" s="106"/>
      <c r="R298" s="106"/>
      <c r="S298" s="106"/>
      <c r="T298" s="106"/>
      <c r="U298" s="52"/>
      <c r="V298" s="53"/>
      <c r="W298" s="42"/>
    </row>
    <row r="299">
      <c r="A299" s="55"/>
      <c r="B299" s="56"/>
      <c r="C299" s="57"/>
      <c r="D299" s="57"/>
      <c r="E299" s="58" t="str">
        <f>IF(SUM(I297:I298)=1,"","le total des pourcentages est différent de 100")</f>
        <v/>
      </c>
      <c r="F299" s="58"/>
      <c r="G299" s="58"/>
      <c r="H299" s="59"/>
      <c r="I299" s="99">
        <f>SUM(I297:I298)</f>
        <v>1</v>
      </c>
      <c r="J299" s="100"/>
      <c r="K299" s="101">
        <f>(SUM(K297:K298))</f>
        <v>10</v>
      </c>
      <c r="L299" s="63"/>
      <c r="M299" s="57"/>
      <c r="N299" s="64"/>
      <c r="O299" s="64"/>
      <c r="P299" s="64"/>
      <c r="Q299" s="64"/>
      <c r="R299" s="64"/>
      <c r="S299" s="57"/>
      <c r="T299" s="65"/>
      <c r="U299" s="57"/>
      <c r="V299" s="53"/>
      <c r="W299" s="66"/>
    </row>
    <row r="300">
      <c r="A300" s="55"/>
      <c r="B300" s="67"/>
      <c r="C300" s="68"/>
      <c r="D300" s="68"/>
      <c r="E300" s="58"/>
      <c r="F300" s="69"/>
      <c r="G300" s="69"/>
      <c r="H300" s="70"/>
      <c r="I300" s="107"/>
      <c r="J300" s="107"/>
      <c r="K300" s="107"/>
      <c r="L300" s="71"/>
      <c r="M300" s="68"/>
      <c r="N300" s="64"/>
      <c r="O300" s="64"/>
      <c r="P300" s="64"/>
      <c r="Q300" s="64"/>
      <c r="R300" s="64"/>
      <c r="S300" s="68"/>
      <c r="T300" s="68"/>
      <c r="U300" s="68"/>
      <c r="V300" s="53"/>
      <c r="W300" s="23"/>
    </row>
    <row ht="9.9499999999999993" customHeight="1" r="301">
      <c r="A301" s="55"/>
      <c r="B301" s="67"/>
      <c r="C301" s="68"/>
      <c r="D301" s="68"/>
      <c r="E301" s="58"/>
      <c r="F301" s="69"/>
      <c r="G301" s="69"/>
      <c r="H301" s="69"/>
      <c r="I301" s="136"/>
      <c r="J301" s="136"/>
      <c r="K301" s="136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53"/>
      <c r="W301" s="23"/>
    </row>
    <row ht="23.25" customHeight="1" r="302">
      <c r="A302" s="55"/>
      <c r="B302" s="24"/>
      <c r="C302" s="25"/>
      <c r="D302" s="25"/>
      <c r="E302" s="25"/>
      <c r="F302" s="25"/>
      <c r="G302" s="25"/>
      <c r="H302" s="26"/>
      <c r="I302" s="27" t="s">
        <v>25</v>
      </c>
      <c r="J302" s="27"/>
      <c r="K302" s="27"/>
      <c r="L302" s="27"/>
      <c r="M302" s="25"/>
      <c r="N302" s="25"/>
      <c r="O302" s="25"/>
      <c r="P302" s="25"/>
      <c r="Q302" s="25"/>
      <c r="R302" s="25"/>
      <c r="S302" s="25"/>
      <c r="T302" s="25"/>
      <c r="U302" s="25"/>
      <c r="V302" s="53"/>
      <c r="W302" s="23"/>
    </row>
    <row ht="30" customHeight="1" r="303">
      <c r="A303" s="55"/>
      <c r="B303" s="29"/>
      <c r="C303" s="30"/>
      <c r="D303" s="30"/>
      <c r="E303" s="31"/>
      <c r="F303" s="32" t="s">
        <v>13</v>
      </c>
      <c r="G303" s="32"/>
      <c r="H303" s="33"/>
      <c r="I303" s="34" t="s">
        <v>14</v>
      </c>
      <c r="J303" s="97"/>
      <c r="K303" s="36" t="s">
        <v>15</v>
      </c>
      <c r="L303" s="37"/>
      <c r="M303" s="38"/>
      <c r="N303" s="38"/>
      <c r="O303" s="39" t="s">
        <v>16</v>
      </c>
      <c r="P303" s="39"/>
      <c r="Q303" s="39"/>
      <c r="R303" s="39"/>
      <c r="S303" s="39"/>
      <c r="T303" s="39"/>
      <c r="U303" s="40"/>
      <c r="V303" s="53"/>
      <c r="W303" s="42"/>
    </row>
    <row ht="14.25" customHeight="1" r="304">
      <c r="A304" s="55"/>
      <c r="B304" s="44"/>
      <c r="C304" s="86" t="s">
        <v>26</v>
      </c>
      <c r="D304" s="108" t="s">
        <v>127</v>
      </c>
      <c r="E304" s="102" t="s">
        <v>131</v>
      </c>
      <c r="F304" s="103" t="s">
        <v>35</v>
      </c>
      <c r="G304" s="103"/>
      <c r="H304" s="33"/>
      <c r="I304" s="104">
        <v>1</v>
      </c>
      <c r="J304" s="97"/>
      <c r="K304" s="105">
        <f>I304*10</f>
        <v>10</v>
      </c>
      <c r="L304" s="37"/>
      <c r="M304" s="30"/>
      <c r="N304" s="30"/>
      <c r="O304" s="106" t="s">
        <v>132</v>
      </c>
      <c r="P304" s="106"/>
      <c r="Q304" s="106"/>
      <c r="R304" s="106"/>
      <c r="S304" s="106"/>
      <c r="T304" s="106"/>
      <c r="U304" s="52"/>
      <c r="V304" s="53"/>
      <c r="W304" s="42"/>
    </row>
    <row ht="26.25" customHeight="1" r="305">
      <c r="A305" s="55"/>
      <c r="B305" s="44"/>
      <c r="C305" s="86"/>
      <c r="D305" s="108"/>
      <c r="E305" s="102"/>
      <c r="F305" s="103"/>
      <c r="G305" s="103"/>
      <c r="H305" s="33"/>
      <c r="I305" s="104"/>
      <c r="J305" s="97"/>
      <c r="K305" s="105"/>
      <c r="L305" s="37"/>
      <c r="M305" s="30"/>
      <c r="N305" s="30"/>
      <c r="O305" s="106"/>
      <c r="P305" s="106"/>
      <c r="Q305" s="106"/>
      <c r="R305" s="106"/>
      <c r="S305" s="106"/>
      <c r="T305" s="106"/>
      <c r="U305" s="52"/>
      <c r="V305" s="53"/>
      <c r="W305" s="42"/>
    </row>
    <row r="306">
      <c r="A306" s="55"/>
      <c r="B306" s="56"/>
      <c r="C306" s="57"/>
      <c r="D306" s="57"/>
      <c r="E306" s="58" t="str">
        <f>IF(SUM(I304:I305)=1,"","le total des pourcentages est différent de 100")</f>
        <v/>
      </c>
      <c r="F306" s="58"/>
      <c r="G306" s="58"/>
      <c r="H306" s="59"/>
      <c r="I306" s="99">
        <f>SUM(I304:I305)</f>
        <v>1</v>
      </c>
      <c r="J306" s="100"/>
      <c r="K306" s="101">
        <f>SUM(K304:K305)</f>
        <v>10</v>
      </c>
      <c r="L306" s="63"/>
      <c r="M306" s="57"/>
      <c r="N306" s="64"/>
      <c r="O306" s="64"/>
      <c r="P306" s="64"/>
      <c r="Q306" s="64"/>
      <c r="R306" s="64"/>
      <c r="S306" s="57"/>
      <c r="T306" s="65"/>
      <c r="U306" s="57"/>
      <c r="V306" s="73"/>
      <c r="W306" s="66"/>
    </row>
    <row ht="9.9499999999999993" customHeight="1" r="307">
      <c r="A307" s="55"/>
      <c r="B307" s="67"/>
      <c r="C307" s="68"/>
      <c r="D307" s="68"/>
      <c r="E307" s="58"/>
      <c r="F307" s="69"/>
      <c r="G307" s="69"/>
      <c r="H307" s="70"/>
      <c r="I307" s="71"/>
      <c r="J307" s="71"/>
      <c r="K307" s="71"/>
      <c r="L307" s="71"/>
      <c r="M307" s="68"/>
      <c r="N307" s="64"/>
      <c r="O307" s="64"/>
      <c r="P307" s="64"/>
      <c r="Q307" s="64"/>
      <c r="R307" s="64"/>
      <c r="S307" s="68"/>
      <c r="T307" s="68"/>
      <c r="U307" s="68"/>
      <c r="V307" s="74"/>
      <c r="W307" s="23"/>
    </row>
    <row ht="9.9499999999999993" customHeight="1" r="308">
      <c r="A308" s="55"/>
      <c r="B308" s="75"/>
      <c r="C308" s="76"/>
      <c r="D308" s="76"/>
      <c r="E308" s="77"/>
      <c r="F308" s="77"/>
      <c r="G308" s="77"/>
      <c r="H308" s="77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8"/>
      <c r="W308" s="23"/>
    </row>
    <row ht="9.9499999999999993" customHeight="1" r="309">
      <c r="A309" s="79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</row>
    <row customFormat="1" r="310" s="16"/>
    <row customFormat="1" ht="21" r="311" s="16">
      <c r="A311" s="13" t="s">
        <v>7</v>
      </c>
      <c r="B311" s="14">
        <v>1</v>
      </c>
      <c r="C311" s="81" t="s">
        <v>8</v>
      </c>
      <c r="D311" s="81"/>
      <c r="E311" s="81"/>
      <c r="F311" s="81"/>
      <c r="G311" s="81"/>
      <c r="H311" s="81"/>
      <c r="I311" s="81"/>
      <c r="K311" s="12"/>
      <c r="L311" s="12"/>
      <c r="M311" s="12"/>
      <c r="N311" s="12"/>
      <c r="O311" s="12"/>
      <c r="P311" s="12"/>
      <c r="Q311" s="12"/>
      <c r="R311" s="12"/>
      <c r="S311" s="12"/>
      <c r="T311" s="8" t="s">
        <v>9</v>
      </c>
      <c r="U311" s="7"/>
      <c r="V311" s="82">
        <v>2</v>
      </c>
      <c r="W311" s="12"/>
    </row>
    <row customFormat="1" r="312" s="16"/>
    <row customFormat="1" r="313" s="16">
      <c r="A313" s="18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</row>
    <row ht="23.25" customHeight="1" r="314">
      <c r="A314" s="83" t="s">
        <v>133</v>
      </c>
      <c r="B314" s="22" t="s">
        <v>11</v>
      </c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3"/>
    </row>
    <row ht="23.25" customHeight="1" r="315">
      <c r="A315" s="83"/>
      <c r="B315" s="24"/>
      <c r="C315" s="25"/>
      <c r="D315" s="25"/>
      <c r="E315" s="25"/>
      <c r="F315" s="25"/>
      <c r="G315" s="25"/>
      <c r="H315" s="26"/>
      <c r="I315" s="27" t="s">
        <v>12</v>
      </c>
      <c r="J315" s="27"/>
      <c r="K315" s="27"/>
      <c r="L315" s="27"/>
      <c r="M315" s="25"/>
      <c r="N315" s="25"/>
      <c r="O315" s="25"/>
      <c r="P315" s="25"/>
      <c r="Q315" s="25"/>
      <c r="R315" s="25"/>
      <c r="S315" s="25"/>
      <c r="T315" s="25"/>
      <c r="U315" s="25"/>
      <c r="V315" s="28"/>
      <c r="W315" s="23"/>
    </row>
    <row ht="30" customHeight="1" r="316">
      <c r="A316" s="83"/>
      <c r="B316" s="29"/>
      <c r="C316" s="30"/>
      <c r="D316" s="30"/>
      <c r="E316" s="31"/>
      <c r="F316" s="32" t="s">
        <v>13</v>
      </c>
      <c r="G316" s="32"/>
      <c r="H316" s="33"/>
      <c r="I316" s="34" t="s">
        <v>14</v>
      </c>
      <c r="J316" s="35"/>
      <c r="K316" s="36" t="s">
        <v>15</v>
      </c>
      <c r="L316" s="37"/>
      <c r="M316" s="38"/>
      <c r="N316" s="38"/>
      <c r="O316" s="39" t="s">
        <v>16</v>
      </c>
      <c r="P316" s="39"/>
      <c r="Q316" s="39"/>
      <c r="R316" s="39"/>
      <c r="S316" s="39"/>
      <c r="T316" s="39"/>
      <c r="U316" s="40"/>
      <c r="V316" s="41"/>
      <c r="W316" s="42"/>
    </row>
    <row ht="45" customHeight="1" r="317">
      <c r="A317" s="43" t="s">
        <v>134</v>
      </c>
      <c r="B317" s="44"/>
      <c r="C317" s="86" t="s">
        <v>19</v>
      </c>
      <c r="D317" s="46" t="s">
        <v>135</v>
      </c>
      <c r="E317" s="126" t="s">
        <v>136</v>
      </c>
      <c r="F317" s="95" t="s">
        <v>32</v>
      </c>
      <c r="G317" s="95"/>
      <c r="H317" s="117"/>
      <c r="I317" s="96">
        <v>0.5</v>
      </c>
      <c r="J317" s="97"/>
      <c r="K317" s="98">
        <f>I317*10</f>
        <v>5</v>
      </c>
      <c r="L317" s="117"/>
      <c r="M317" s="115"/>
      <c r="N317" s="115"/>
      <c r="O317" s="51" t="s">
        <v>58</v>
      </c>
      <c r="P317" s="51"/>
      <c r="Q317" s="51"/>
      <c r="R317" s="51"/>
      <c r="S317" s="51"/>
      <c r="T317" s="51"/>
      <c r="U317" s="52"/>
      <c r="V317" s="53"/>
      <c r="W317" s="42"/>
    </row>
    <row ht="30" customHeight="1" r="318">
      <c r="A318" s="110" t="s">
        <v>59</v>
      </c>
      <c r="B318" s="44"/>
      <c r="C318" s="86"/>
      <c r="D318" s="87" t="s">
        <v>98</v>
      </c>
      <c r="E318" s="167" t="s">
        <v>137</v>
      </c>
      <c r="F318" s="130" t="s">
        <v>43</v>
      </c>
      <c r="G318" s="130"/>
      <c r="H318" s="117"/>
      <c r="I318" s="131">
        <v>0.5</v>
      </c>
      <c r="J318" s="97"/>
      <c r="K318" s="132"/>
      <c r="L318" s="117"/>
      <c r="M318" s="115"/>
      <c r="N318" s="115"/>
      <c r="O318" s="92" t="s">
        <v>58</v>
      </c>
      <c r="P318" s="92"/>
      <c r="Q318" s="92"/>
      <c r="R318" s="92"/>
      <c r="S318" s="92"/>
      <c r="T318" s="92"/>
      <c r="U318" s="52"/>
      <c r="V318" s="53"/>
      <c r="W318" s="42"/>
    </row>
    <row ht="14.25" customHeight="1" r="319">
      <c r="A319" s="133" t="s">
        <v>138</v>
      </c>
      <c r="B319" s="56"/>
      <c r="C319" s="135"/>
      <c r="D319" s="135"/>
      <c r="E319" s="137" t="str">
        <f>IF(SUM(I317:I318)=1,"","le total des pourcentages est différent de 100")</f>
        <v/>
      </c>
      <c r="F319" s="137"/>
      <c r="G319" s="137"/>
      <c r="H319" s="146"/>
      <c r="I319" s="99">
        <f>SUM(I317:I318)</f>
        <v>1</v>
      </c>
      <c r="J319" s="100"/>
      <c r="K319" s="101">
        <f>(SUM(K317:K318))</f>
        <v>5</v>
      </c>
      <c r="L319" s="134"/>
      <c r="M319" s="135"/>
      <c r="N319" s="136"/>
      <c r="O319" s="136"/>
      <c r="P319" s="136"/>
      <c r="Q319" s="136"/>
      <c r="R319" s="136"/>
      <c r="S319" s="135"/>
      <c r="T319" s="137"/>
      <c r="U319" s="57"/>
      <c r="V319" s="53"/>
      <c r="W319" s="66"/>
    </row>
    <row ht="9.9499999999999993" customHeight="1" r="320">
      <c r="A320" s="133"/>
      <c r="B320" s="67"/>
      <c r="C320" s="136"/>
      <c r="D320" s="136"/>
      <c r="E320" s="137"/>
      <c r="F320" s="162"/>
      <c r="G320" s="162"/>
      <c r="H320" s="163"/>
      <c r="I320" s="107"/>
      <c r="J320" s="107"/>
      <c r="K320" s="107"/>
      <c r="L320" s="107"/>
      <c r="M320" s="136"/>
      <c r="N320" s="136"/>
      <c r="O320" s="136"/>
      <c r="P320" s="136"/>
      <c r="Q320" s="136"/>
      <c r="R320" s="136"/>
      <c r="S320" s="136"/>
      <c r="T320" s="136"/>
      <c r="U320" s="68"/>
      <c r="V320" s="53"/>
      <c r="W320" s="23"/>
    </row>
    <row ht="9.9499999999999993" customHeight="1" r="321">
      <c r="A321" s="133"/>
      <c r="B321" s="67"/>
      <c r="C321" s="136"/>
      <c r="D321" s="136"/>
      <c r="E321" s="137"/>
      <c r="F321" s="162"/>
      <c r="G321" s="162"/>
      <c r="H321" s="162"/>
      <c r="I321" s="136"/>
      <c r="J321" s="136"/>
      <c r="K321" s="136"/>
      <c r="L321" s="136"/>
      <c r="M321" s="136"/>
      <c r="N321" s="136"/>
      <c r="O321" s="136"/>
      <c r="P321" s="136"/>
      <c r="Q321" s="136"/>
      <c r="R321" s="136"/>
      <c r="S321" s="136"/>
      <c r="T321" s="136"/>
      <c r="U321" s="68"/>
      <c r="V321" s="53"/>
      <c r="W321" s="23"/>
    </row>
    <row ht="23.25" customHeight="1" r="322">
      <c r="A322" s="133"/>
      <c r="B322" s="24"/>
      <c r="C322" s="25"/>
      <c r="D322" s="25"/>
      <c r="E322" s="25"/>
      <c r="F322" s="25"/>
      <c r="G322" s="25"/>
      <c r="H322" s="26"/>
      <c r="I322" s="27" t="s">
        <v>25</v>
      </c>
      <c r="J322" s="27"/>
      <c r="K322" s="27"/>
      <c r="L322" s="27"/>
      <c r="M322" s="25"/>
      <c r="N322" s="25"/>
      <c r="O322" s="25"/>
      <c r="P322" s="25"/>
      <c r="Q322" s="25"/>
      <c r="R322" s="25"/>
      <c r="S322" s="25"/>
      <c r="T322" s="25"/>
      <c r="U322" s="25"/>
      <c r="V322" s="53"/>
      <c r="W322" s="23"/>
    </row>
    <row ht="30" customHeight="1" r="323">
      <c r="A323" s="133"/>
      <c r="B323" s="29"/>
      <c r="C323" s="115"/>
      <c r="D323" s="115"/>
      <c r="E323" s="31"/>
      <c r="F323" s="32" t="s">
        <v>13</v>
      </c>
      <c r="G323" s="32"/>
      <c r="H323" s="117"/>
      <c r="I323" s="34" t="s">
        <v>14</v>
      </c>
      <c r="J323" s="97"/>
      <c r="K323" s="36" t="s">
        <v>15</v>
      </c>
      <c r="L323" s="117"/>
      <c r="M323" s="38"/>
      <c r="N323" s="38"/>
      <c r="O323" s="39" t="s">
        <v>16</v>
      </c>
      <c r="P323" s="39"/>
      <c r="Q323" s="39"/>
      <c r="R323" s="39"/>
      <c r="S323" s="39"/>
      <c r="T323" s="39"/>
      <c r="U323" s="40"/>
      <c r="V323" s="53"/>
      <c r="W323" s="42"/>
    </row>
    <row ht="45" customHeight="1" r="324">
      <c r="A324" s="133"/>
      <c r="B324" s="44"/>
      <c r="C324" s="86" t="s">
        <v>26</v>
      </c>
      <c r="D324" s="46" t="s">
        <v>135</v>
      </c>
      <c r="E324" s="126" t="s">
        <v>136</v>
      </c>
      <c r="F324" s="95" t="s">
        <v>32</v>
      </c>
      <c r="G324" s="95"/>
      <c r="H324" s="117"/>
      <c r="I324" s="96">
        <v>0.5</v>
      </c>
      <c r="J324" s="97"/>
      <c r="K324" s="98">
        <f ref="K324:K325" si="7" t="shared">I324*10</f>
        <v>5</v>
      </c>
      <c r="L324" s="117"/>
      <c r="M324" s="115"/>
      <c r="N324" s="115"/>
      <c r="O324" s="51" t="s">
        <v>58</v>
      </c>
      <c r="P324" s="51"/>
      <c r="Q324" s="51"/>
      <c r="R324" s="51"/>
      <c r="S324" s="51"/>
      <c r="T324" s="51"/>
      <c r="U324" s="52"/>
      <c r="V324" s="53"/>
      <c r="W324" s="42"/>
    </row>
    <row ht="45" customHeight="1" r="325">
      <c r="A325" s="133"/>
      <c r="B325" s="44"/>
      <c r="C325" s="86"/>
      <c r="D325" s="87" t="s">
        <v>98</v>
      </c>
      <c r="E325" s="167" t="s">
        <v>137</v>
      </c>
      <c r="F325" s="130" t="s">
        <v>43</v>
      </c>
      <c r="G325" s="130"/>
      <c r="H325" s="117"/>
      <c r="I325" s="131">
        <v>0.5</v>
      </c>
      <c r="J325" s="97"/>
      <c r="K325" s="132">
        <f si="7" t="shared"/>
        <v>5</v>
      </c>
      <c r="L325" s="117"/>
      <c r="M325" s="115"/>
      <c r="N325" s="115"/>
      <c r="O325" s="92" t="s">
        <v>58</v>
      </c>
      <c r="P325" s="92"/>
      <c r="Q325" s="92"/>
      <c r="R325" s="92"/>
      <c r="S325" s="92"/>
      <c r="T325" s="92"/>
      <c r="U325" s="52"/>
      <c r="V325" s="53"/>
      <c r="W325" s="42"/>
    </row>
    <row r="326">
      <c r="A326" s="133"/>
      <c r="B326" s="56"/>
      <c r="C326" s="135"/>
      <c r="D326" s="135"/>
      <c r="E326" s="137" t="str">
        <f>IF(SUM(I324:I325)=1,"","le total des pourcentages est différent de 100")</f>
        <v/>
      </c>
      <c r="F326" s="137"/>
      <c r="G326" s="137"/>
      <c r="H326" s="146"/>
      <c r="I326" s="99">
        <f>SUM(I324:I325)</f>
        <v>1</v>
      </c>
      <c r="J326" s="100"/>
      <c r="K326" s="101">
        <f>SUM(K324:K325)</f>
        <v>10</v>
      </c>
      <c r="L326" s="134"/>
      <c r="M326" s="135"/>
      <c r="N326" s="136"/>
      <c r="O326" s="136"/>
      <c r="P326" s="136"/>
      <c r="Q326" s="136"/>
      <c r="R326" s="136"/>
      <c r="S326" s="135"/>
      <c r="T326" s="137"/>
      <c r="U326" s="57"/>
      <c r="V326" s="73"/>
      <c r="W326" s="66"/>
    </row>
    <row ht="9.9499999999999993" customHeight="1" r="327">
      <c r="A327" s="133"/>
      <c r="B327" s="67"/>
      <c r="C327" s="136"/>
      <c r="D327" s="136"/>
      <c r="E327" s="137"/>
      <c r="F327" s="162"/>
      <c r="G327" s="162"/>
      <c r="H327" s="163"/>
      <c r="I327" s="107"/>
      <c r="J327" s="107"/>
      <c r="K327" s="107"/>
      <c r="L327" s="107"/>
      <c r="M327" s="136"/>
      <c r="N327" s="136"/>
      <c r="O327" s="136"/>
      <c r="P327" s="136"/>
      <c r="Q327" s="136"/>
      <c r="R327" s="136"/>
      <c r="S327" s="136"/>
      <c r="T327" s="136"/>
      <c r="U327" s="68"/>
      <c r="V327" s="74"/>
      <c r="W327" s="23"/>
    </row>
    <row ht="9.9499999999999993" customHeight="1" r="328">
      <c r="A328" s="133"/>
      <c r="B328" s="75"/>
      <c r="C328" s="76"/>
      <c r="D328" s="76"/>
      <c r="E328" s="77"/>
      <c r="F328" s="77"/>
      <c r="G328" s="77"/>
      <c r="H328" s="77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8"/>
      <c r="W328" s="23"/>
    </row>
    <row ht="9.9499999999999993" customHeight="1" r="329">
      <c r="A329" s="79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80"/>
    </row>
    <row customFormat="1" r="330" s="16"/>
    <row customFormat="1" ht="21" r="331" s="16">
      <c r="A331" s="13" t="s">
        <v>7</v>
      </c>
      <c r="B331" s="14">
        <v>1</v>
      </c>
      <c r="C331" s="81" t="s">
        <v>8</v>
      </c>
      <c r="D331" s="81"/>
      <c r="E331" s="81"/>
      <c r="F331" s="81"/>
      <c r="G331" s="81"/>
      <c r="H331" s="81"/>
      <c r="I331" s="81"/>
      <c r="K331" s="12"/>
      <c r="L331" s="12"/>
      <c r="M331" s="12"/>
      <c r="N331" s="12"/>
      <c r="O331" s="12"/>
      <c r="P331" s="12"/>
      <c r="Q331" s="12"/>
      <c r="R331" s="12"/>
      <c r="S331" s="12"/>
      <c r="T331" s="8" t="s">
        <v>9</v>
      </c>
      <c r="U331" s="7"/>
      <c r="V331" s="82">
        <v>2</v>
      </c>
      <c r="W331" s="12"/>
    </row>
    <row customFormat="1" r="332" s="16"/>
    <row r="333">
      <c r="A333" s="18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</row>
    <row ht="23.25" customHeight="1" r="334">
      <c r="A334" s="83" t="s">
        <v>139</v>
      </c>
      <c r="B334" s="22" t="s">
        <v>11</v>
      </c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3"/>
    </row>
    <row ht="23.25" customHeight="1" r="335">
      <c r="A335" s="83"/>
      <c r="B335" s="24"/>
      <c r="C335" s="25"/>
      <c r="D335" s="25"/>
      <c r="E335" s="25"/>
      <c r="F335" s="25"/>
      <c r="G335" s="25"/>
      <c r="H335" s="26"/>
      <c r="I335" s="27" t="s">
        <v>12</v>
      </c>
      <c r="J335" s="27"/>
      <c r="K335" s="27"/>
      <c r="L335" s="27"/>
      <c r="M335" s="25"/>
      <c r="N335" s="25"/>
      <c r="O335" s="25"/>
      <c r="P335" s="25"/>
      <c r="Q335" s="25"/>
      <c r="R335" s="25"/>
      <c r="S335" s="25"/>
      <c r="T335" s="25"/>
      <c r="U335" s="25"/>
      <c r="V335" s="28"/>
      <c r="W335" s="23"/>
    </row>
    <row ht="30" customHeight="1" r="336">
      <c r="A336" s="83"/>
      <c r="B336" s="29"/>
      <c r="C336" s="30"/>
      <c r="D336" s="30"/>
      <c r="E336" s="31"/>
      <c r="F336" s="32" t="s">
        <v>13</v>
      </c>
      <c r="G336" s="32"/>
      <c r="H336" s="33"/>
      <c r="I336" s="34" t="s">
        <v>14</v>
      </c>
      <c r="J336" s="35"/>
      <c r="K336" s="36" t="s">
        <v>15</v>
      </c>
      <c r="L336" s="37"/>
      <c r="M336" s="38"/>
      <c r="N336" s="38"/>
      <c r="O336" s="39" t="s">
        <v>16</v>
      </c>
      <c r="P336" s="39"/>
      <c r="Q336" s="39"/>
      <c r="R336" s="39"/>
      <c r="S336" s="39"/>
      <c r="T336" s="39"/>
      <c r="U336" s="40"/>
      <c r="V336" s="41"/>
      <c r="W336" s="42"/>
    </row>
    <row ht="37.5" customHeight="1" r="337">
      <c r="A337" s="43" t="s">
        <v>140</v>
      </c>
      <c r="B337" s="44"/>
      <c r="C337" s="86" t="s">
        <v>19</v>
      </c>
      <c r="D337" s="86"/>
      <c r="E337" s="138" t="s">
        <v>141</v>
      </c>
      <c r="F337" s="103" t="s">
        <v>108</v>
      </c>
      <c r="G337" s="103"/>
      <c r="H337" s="33"/>
      <c r="I337" s="104">
        <v>1</v>
      </c>
      <c r="J337" s="35"/>
      <c r="K337" s="105">
        <f>I337*10</f>
        <v>10</v>
      </c>
      <c r="L337" s="37"/>
      <c r="M337" s="30"/>
      <c r="N337" s="30"/>
      <c r="O337" s="106" t="s">
        <v>58</v>
      </c>
      <c r="P337" s="106"/>
      <c r="Q337" s="106"/>
      <c r="R337" s="106"/>
      <c r="S337" s="106"/>
      <c r="T337" s="106"/>
      <c r="U337" s="52"/>
      <c r="V337" s="53"/>
      <c r="W337" s="42"/>
    </row>
    <row ht="15.75" r="338">
      <c r="A338" s="110" t="s">
        <v>59</v>
      </c>
      <c r="B338" s="44"/>
      <c r="C338" s="86"/>
      <c r="D338" s="86"/>
      <c r="E338" s="138"/>
      <c r="F338" s="103"/>
      <c r="G338" s="103"/>
      <c r="H338" s="33"/>
      <c r="I338" s="104"/>
      <c r="J338" s="35"/>
      <c r="K338" s="105"/>
      <c r="L338" s="37"/>
      <c r="M338" s="30"/>
      <c r="N338" s="30"/>
      <c r="O338" s="106"/>
      <c r="P338" s="106"/>
      <c r="Q338" s="106"/>
      <c r="R338" s="106"/>
      <c r="S338" s="106"/>
      <c r="T338" s="106"/>
      <c r="U338" s="52"/>
      <c r="V338" s="53"/>
      <c r="W338" s="42"/>
    </row>
    <row ht="14.25" customHeight="1" r="339">
      <c r="A339" s="133" t="s">
        <v>142</v>
      </c>
      <c r="B339" s="56"/>
      <c r="C339" s="57"/>
      <c r="D339" s="57"/>
      <c r="E339" s="58" t="str">
        <f>IF(SUM(I337:I338)=1,"","le total des pourcentages est différent de 100")</f>
        <v/>
      </c>
      <c r="F339" s="58"/>
      <c r="G339" s="58"/>
      <c r="H339" s="59"/>
      <c r="I339" s="99">
        <f>SUM(I337:I338)</f>
        <v>1</v>
      </c>
      <c r="J339" s="100"/>
      <c r="K339" s="101">
        <f>(SUM(K337:K338))</f>
        <v>10</v>
      </c>
      <c r="L339" s="63"/>
      <c r="M339" s="57"/>
      <c r="N339" s="64"/>
      <c r="O339" s="64"/>
      <c r="P339" s="64"/>
      <c r="Q339" s="64"/>
      <c r="R339" s="64"/>
      <c r="S339" s="57"/>
      <c r="T339" s="65"/>
      <c r="U339" s="57"/>
      <c r="V339" s="53"/>
      <c r="W339" s="66"/>
    </row>
    <row ht="9.9499999999999993" customHeight="1" r="340">
      <c r="A340" s="133"/>
      <c r="B340" s="67"/>
      <c r="C340" s="68"/>
      <c r="D340" s="68"/>
      <c r="E340" s="58"/>
      <c r="F340" s="69"/>
      <c r="G340" s="69"/>
      <c r="H340" s="70"/>
      <c r="I340" s="107"/>
      <c r="J340" s="107"/>
      <c r="K340" s="107"/>
      <c r="L340" s="71"/>
      <c r="M340" s="68"/>
      <c r="N340" s="64"/>
      <c r="O340" s="64"/>
      <c r="P340" s="64"/>
      <c r="Q340" s="64"/>
      <c r="R340" s="64"/>
      <c r="S340" s="68"/>
      <c r="T340" s="68"/>
      <c r="U340" s="68"/>
      <c r="V340" s="53"/>
      <c r="W340" s="23"/>
    </row>
    <row ht="9.9499999999999993" customHeight="1" r="341">
      <c r="A341" s="133"/>
      <c r="B341" s="67"/>
      <c r="C341" s="68"/>
      <c r="D341" s="68"/>
      <c r="E341" s="58"/>
      <c r="F341" s="69"/>
      <c r="G341" s="69"/>
      <c r="H341" s="69"/>
      <c r="I341" s="136"/>
      <c r="J341" s="136"/>
      <c r="K341" s="136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53"/>
      <c r="W341" s="23"/>
    </row>
    <row ht="23.25" customHeight="1" r="342">
      <c r="A342" s="133"/>
      <c r="B342" s="24"/>
      <c r="C342" s="25"/>
      <c r="D342" s="25"/>
      <c r="E342" s="25"/>
      <c r="F342" s="25"/>
      <c r="G342" s="25"/>
      <c r="H342" s="26"/>
      <c r="I342" s="27" t="s">
        <v>25</v>
      </c>
      <c r="J342" s="27"/>
      <c r="K342" s="27"/>
      <c r="L342" s="27"/>
      <c r="M342" s="25"/>
      <c r="N342" s="25"/>
      <c r="O342" s="25"/>
      <c r="P342" s="25"/>
      <c r="Q342" s="25"/>
      <c r="R342" s="25"/>
      <c r="S342" s="25"/>
      <c r="T342" s="25"/>
      <c r="U342" s="25"/>
      <c r="V342" s="53"/>
      <c r="W342" s="23"/>
    </row>
    <row ht="30" customHeight="1" r="343">
      <c r="A343" s="133"/>
      <c r="B343" s="29"/>
      <c r="C343" s="30"/>
      <c r="D343" s="30"/>
      <c r="E343" s="31"/>
      <c r="F343" s="32" t="s">
        <v>13</v>
      </c>
      <c r="G343" s="32"/>
      <c r="H343" s="33"/>
      <c r="I343" s="34" t="s">
        <v>14</v>
      </c>
      <c r="J343" s="97"/>
      <c r="K343" s="36" t="s">
        <v>15</v>
      </c>
      <c r="L343" s="37"/>
      <c r="M343" s="38"/>
      <c r="N343" s="38"/>
      <c r="O343" s="39" t="s">
        <v>16</v>
      </c>
      <c r="P343" s="39"/>
      <c r="Q343" s="39"/>
      <c r="R343" s="39"/>
      <c r="S343" s="39"/>
      <c r="T343" s="39"/>
      <c r="U343" s="40"/>
      <c r="V343" s="53"/>
      <c r="W343" s="42"/>
    </row>
    <row ht="14.25" customHeight="1" r="344">
      <c r="A344" s="133"/>
      <c r="B344" s="44"/>
      <c r="C344" s="86" t="s">
        <v>26</v>
      </c>
      <c r="D344" s="86"/>
      <c r="E344" s="138" t="s">
        <v>141</v>
      </c>
      <c r="F344" s="103" t="s">
        <v>108</v>
      </c>
      <c r="G344" s="103"/>
      <c r="H344" s="33"/>
      <c r="I344" s="104">
        <v>1</v>
      </c>
      <c r="J344" s="97"/>
      <c r="K344" s="105">
        <f>I344*10</f>
        <v>10</v>
      </c>
      <c r="L344" s="37"/>
      <c r="M344" s="30"/>
      <c r="N344" s="30"/>
      <c r="O344" s="106" t="s">
        <v>58</v>
      </c>
      <c r="P344" s="106"/>
      <c r="Q344" s="106"/>
      <c r="R344" s="106"/>
      <c r="S344" s="106"/>
      <c r="T344" s="106"/>
      <c r="U344" s="52"/>
      <c r="V344" s="53"/>
      <c r="W344" s="42"/>
    </row>
    <row ht="33" customHeight="1" r="345">
      <c r="A345" s="133"/>
      <c r="B345" s="44"/>
      <c r="C345" s="86"/>
      <c r="D345" s="86"/>
      <c r="E345" s="138"/>
      <c r="F345" s="103"/>
      <c r="G345" s="103"/>
      <c r="H345" s="33"/>
      <c r="I345" s="104"/>
      <c r="J345" s="97"/>
      <c r="K345" s="105"/>
      <c r="L345" s="37"/>
      <c r="M345" s="30"/>
      <c r="N345" s="30"/>
      <c r="O345" s="106"/>
      <c r="P345" s="106"/>
      <c r="Q345" s="106"/>
      <c r="R345" s="106"/>
      <c r="S345" s="106"/>
      <c r="T345" s="106"/>
      <c r="U345" s="52"/>
      <c r="V345" s="53"/>
      <c r="W345" s="42"/>
    </row>
    <row r="346">
      <c r="A346" s="133"/>
      <c r="B346" s="56"/>
      <c r="C346" s="57"/>
      <c r="D346" s="57"/>
      <c r="E346" s="58" t="str">
        <f>IF(SUM(I344:I345)=1,"","le total des pourcentages est différent de 100")</f>
        <v/>
      </c>
      <c r="F346" s="58"/>
      <c r="G346" s="58"/>
      <c r="H346" s="59"/>
      <c r="I346" s="99">
        <f>SUM(I344:I345)</f>
        <v>1</v>
      </c>
      <c r="J346" s="100"/>
      <c r="K346" s="101">
        <f>SUM(K344:K345)</f>
        <v>10</v>
      </c>
      <c r="L346" s="63"/>
      <c r="M346" s="57"/>
      <c r="N346" s="64"/>
      <c r="O346" s="64"/>
      <c r="P346" s="64"/>
      <c r="Q346" s="64"/>
      <c r="R346" s="64"/>
      <c r="S346" s="57"/>
      <c r="T346" s="65"/>
      <c r="U346" s="57"/>
      <c r="V346" s="73"/>
      <c r="W346" s="66"/>
    </row>
    <row ht="9.9499999999999993" customHeight="1" r="347">
      <c r="A347" s="133"/>
      <c r="B347" s="67"/>
      <c r="C347" s="68"/>
      <c r="D347" s="68"/>
      <c r="E347" s="58"/>
      <c r="F347" s="69"/>
      <c r="G347" s="69"/>
      <c r="H347" s="70"/>
      <c r="I347" s="71"/>
      <c r="J347" s="71"/>
      <c r="K347" s="71"/>
      <c r="L347" s="71"/>
      <c r="M347" s="68"/>
      <c r="N347" s="64"/>
      <c r="O347" s="64"/>
      <c r="P347" s="64"/>
      <c r="Q347" s="64"/>
      <c r="R347" s="64"/>
      <c r="S347" s="68"/>
      <c r="T347" s="68"/>
      <c r="U347" s="68"/>
      <c r="V347" s="74"/>
      <c r="W347" s="23"/>
    </row>
    <row ht="9.9499999999999993" customHeight="1" r="348">
      <c r="A348" s="133"/>
      <c r="B348" s="75"/>
      <c r="C348" s="76"/>
      <c r="D348" s="76"/>
      <c r="E348" s="77"/>
      <c r="F348" s="77"/>
      <c r="G348" s="77"/>
      <c r="H348" s="77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8"/>
      <c r="W348" s="23"/>
    </row>
    <row ht="9.9499999999999993" customHeight="1" r="349">
      <c r="A349" s="79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</row>
    <row customFormat="1" ht="21" r="350" s="16">
      <c r="A350" s="13" t="s">
        <v>7</v>
      </c>
      <c r="B350" s="14">
        <v>1</v>
      </c>
      <c r="C350" s="81" t="s">
        <v>8</v>
      </c>
      <c r="D350" s="81"/>
      <c r="E350" s="81"/>
      <c r="F350" s="81"/>
      <c r="G350" s="81"/>
      <c r="H350" s="81"/>
      <c r="I350" s="81"/>
      <c r="K350" s="12"/>
      <c r="L350" s="12"/>
      <c r="M350" s="12"/>
      <c r="N350" s="12"/>
      <c r="O350" s="12"/>
      <c r="P350" s="12"/>
      <c r="Q350" s="12"/>
      <c r="R350" s="12"/>
      <c r="S350" s="12"/>
      <c r="T350" s="8" t="s">
        <v>9</v>
      </c>
      <c r="U350" s="7"/>
      <c r="V350" s="82">
        <v>1</v>
      </c>
      <c r="W350" s="12"/>
    </row>
    <row customFormat="1" ht="9.9499999999999993" customHeight="1" r="351" s="16"/>
    <row ht="6.9500000000000002" customHeight="1" r="352">
      <c r="A352" s="18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</row>
    <row ht="20.100000000000001" customHeight="1" r="353">
      <c r="A353" s="83" t="s">
        <v>143</v>
      </c>
      <c r="B353" s="22" t="s">
        <v>11</v>
      </c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3"/>
    </row>
    <row ht="18" customHeight="1" r="354">
      <c r="A354" s="83"/>
      <c r="B354" s="24"/>
      <c r="C354" s="25"/>
      <c r="D354" s="25"/>
      <c r="E354" s="25"/>
      <c r="F354" s="25"/>
      <c r="G354" s="25"/>
      <c r="H354" s="26"/>
      <c r="I354" s="27" t="s">
        <v>12</v>
      </c>
      <c r="J354" s="27"/>
      <c r="K354" s="27"/>
      <c r="L354" s="27"/>
      <c r="M354" s="25"/>
      <c r="N354" s="25"/>
      <c r="O354" s="25"/>
      <c r="P354" s="25"/>
      <c r="Q354" s="25"/>
      <c r="R354" s="25"/>
      <c r="S354" s="25"/>
      <c r="T354" s="25"/>
      <c r="U354" s="25"/>
      <c r="V354" s="28"/>
      <c r="W354" s="23"/>
    </row>
    <row ht="30" customHeight="1" r="355">
      <c r="A355" s="83"/>
      <c r="B355" s="29"/>
      <c r="C355" s="30"/>
      <c r="D355" s="30"/>
      <c r="E355" s="31"/>
      <c r="F355" s="32" t="s">
        <v>13</v>
      </c>
      <c r="G355" s="32"/>
      <c r="H355" s="33"/>
      <c r="I355" s="34" t="s">
        <v>14</v>
      </c>
      <c r="J355" s="35"/>
      <c r="K355" s="36" t="s">
        <v>15</v>
      </c>
      <c r="L355" s="37"/>
      <c r="M355" s="38"/>
      <c r="N355" s="38"/>
      <c r="O355" s="39" t="s">
        <v>16</v>
      </c>
      <c r="P355" s="39"/>
      <c r="Q355" s="39"/>
      <c r="R355" s="39"/>
      <c r="S355" s="39"/>
      <c r="T355" s="39"/>
      <c r="U355" s="40"/>
      <c r="V355" s="41"/>
      <c r="W355" s="42"/>
    </row>
    <row ht="45" customHeight="1" r="356">
      <c r="A356" s="43" t="s">
        <v>144</v>
      </c>
      <c r="B356" s="44"/>
      <c r="C356" s="86" t="s">
        <v>19</v>
      </c>
      <c r="D356" s="46" t="s">
        <v>145</v>
      </c>
      <c r="E356" s="126" t="s">
        <v>86</v>
      </c>
      <c r="F356" s="95" t="s">
        <v>146</v>
      </c>
      <c r="G356" s="95"/>
      <c r="H356" s="168"/>
      <c r="I356" s="169">
        <v>0.32000000000000001</v>
      </c>
      <c r="J356" s="97"/>
      <c r="K356" s="98">
        <f>I356*10</f>
        <v>3.2000000000000002</v>
      </c>
      <c r="L356" s="117"/>
      <c r="M356" s="115"/>
      <c r="N356" s="115"/>
      <c r="O356" s="51" t="s">
        <v>87</v>
      </c>
      <c r="P356" s="51"/>
      <c r="Q356" s="51"/>
      <c r="R356" s="51"/>
      <c r="S356" s="51"/>
      <c r="T356" s="51"/>
      <c r="U356" s="52"/>
      <c r="V356" s="53"/>
      <c r="W356" s="42"/>
    </row>
    <row ht="30" customHeight="1" r="357">
      <c r="A357" s="43"/>
      <c r="B357" s="44"/>
      <c r="C357" s="86"/>
      <c r="D357" s="170" t="s">
        <v>147</v>
      </c>
      <c r="E357" s="171" t="s">
        <v>148</v>
      </c>
      <c r="F357" s="172" t="s">
        <v>102</v>
      </c>
      <c r="G357" s="172"/>
      <c r="H357" s="168"/>
      <c r="I357" s="173">
        <v>0.34000000000000002</v>
      </c>
      <c r="J357" s="97"/>
      <c r="K357" s="174">
        <v>3.3999999999999999</v>
      </c>
      <c r="L357" s="117"/>
      <c r="M357" s="115"/>
      <c r="N357" s="115"/>
      <c r="O357" s="175" t="s">
        <v>149</v>
      </c>
      <c r="P357" s="175"/>
      <c r="Q357" s="175"/>
      <c r="R357" s="175"/>
      <c r="S357" s="175"/>
      <c r="T357" s="175"/>
      <c r="U357" s="52"/>
      <c r="V357" s="53"/>
      <c r="W357" s="42"/>
    </row>
    <row ht="35.100000000000001" customHeight="1" r="358">
      <c r="A358" s="110" t="s">
        <v>59</v>
      </c>
      <c r="B358" s="44"/>
      <c r="C358" s="86"/>
      <c r="D358" s="87" t="s">
        <v>150</v>
      </c>
      <c r="E358" s="167" t="s">
        <v>151</v>
      </c>
      <c r="F358" s="130" t="s">
        <v>49</v>
      </c>
      <c r="G358" s="130"/>
      <c r="H358" s="168"/>
      <c r="I358" s="176">
        <v>0.34000000000000002</v>
      </c>
      <c r="J358" s="97"/>
      <c r="K358" s="132">
        <f>I358*10</f>
        <v>3.4000000000000004</v>
      </c>
      <c r="L358" s="117"/>
      <c r="M358" s="115"/>
      <c r="N358" s="115"/>
      <c r="O358" s="92" t="s">
        <v>58</v>
      </c>
      <c r="P358" s="92"/>
      <c r="Q358" s="92"/>
      <c r="R358" s="92"/>
      <c r="S358" s="92"/>
      <c r="T358" s="92"/>
      <c r="U358" s="52"/>
      <c r="V358" s="53"/>
      <c r="W358" s="42"/>
    </row>
    <row ht="14.25" customHeight="1" r="359">
      <c r="A359" s="55" t="s">
        <v>152</v>
      </c>
      <c r="B359" s="56"/>
      <c r="C359" s="57"/>
      <c r="D359" s="57"/>
      <c r="E359" s="58" t="str">
        <f>IF(SUM(I356:I358)=1,"","le total des pourcentages est différent de 100")</f>
        <v/>
      </c>
      <c r="F359" s="137"/>
      <c r="G359" s="137"/>
      <c r="H359" s="59"/>
      <c r="I359" s="72">
        <f>SUM(I356:I358)</f>
        <v>1</v>
      </c>
      <c r="J359" s="61"/>
      <c r="K359" s="62">
        <f>(SUM(K356:K358))</f>
        <v>10</v>
      </c>
      <c r="L359" s="63"/>
      <c r="M359" s="57"/>
      <c r="N359" s="64"/>
      <c r="O359" s="64"/>
      <c r="P359" s="64"/>
      <c r="Q359" s="64"/>
      <c r="R359" s="64"/>
      <c r="S359" s="57"/>
      <c r="T359" s="65"/>
      <c r="U359" s="57"/>
      <c r="V359" s="53"/>
      <c r="W359" s="66"/>
    </row>
    <row ht="9.9499999999999993" customHeight="1" r="360">
      <c r="A360" s="55"/>
      <c r="B360" s="67"/>
      <c r="C360" s="68"/>
      <c r="D360" s="68"/>
      <c r="E360" s="58"/>
      <c r="F360" s="162"/>
      <c r="G360" s="162"/>
      <c r="H360" s="70"/>
      <c r="I360" s="107"/>
      <c r="J360" s="107"/>
      <c r="K360" s="107"/>
      <c r="L360" s="71"/>
      <c r="M360" s="68"/>
      <c r="N360" s="64"/>
      <c r="O360" s="64"/>
      <c r="P360" s="64"/>
      <c r="Q360" s="64"/>
      <c r="R360" s="64"/>
      <c r="S360" s="68"/>
      <c r="T360" s="68"/>
      <c r="U360" s="68"/>
      <c r="V360" s="53"/>
      <c r="W360" s="23"/>
    </row>
    <row ht="6.9500000000000002" customHeight="1" r="361">
      <c r="A361" s="55"/>
      <c r="B361" s="67"/>
      <c r="C361" s="68"/>
      <c r="D361" s="68"/>
      <c r="E361" s="58"/>
      <c r="F361" s="162"/>
      <c r="G361" s="162"/>
      <c r="H361" s="69"/>
      <c r="I361" s="136"/>
      <c r="J361" s="136"/>
      <c r="K361" s="136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53"/>
      <c r="W361" s="23"/>
    </row>
    <row ht="18" customHeight="1" r="362">
      <c r="A362" s="55"/>
      <c r="B362" s="24"/>
      <c r="C362" s="25"/>
      <c r="D362" s="25"/>
      <c r="E362" s="25"/>
      <c r="F362" s="25"/>
      <c r="G362" s="25"/>
      <c r="H362" s="26"/>
      <c r="I362" s="27" t="s">
        <v>25</v>
      </c>
      <c r="J362" s="27"/>
      <c r="K362" s="27"/>
      <c r="L362" s="27"/>
      <c r="M362" s="25"/>
      <c r="N362" s="25"/>
      <c r="O362" s="25"/>
      <c r="P362" s="25"/>
      <c r="Q362" s="25"/>
      <c r="R362" s="25"/>
      <c r="S362" s="25"/>
      <c r="T362" s="25"/>
      <c r="U362" s="25"/>
      <c r="V362" s="53"/>
      <c r="W362" s="23"/>
    </row>
    <row ht="30" customHeight="1" r="363">
      <c r="A363" s="55"/>
      <c r="B363" s="29"/>
      <c r="C363" s="30"/>
      <c r="D363" s="30"/>
      <c r="E363" s="31"/>
      <c r="F363" s="32" t="s">
        <v>13</v>
      </c>
      <c r="G363" s="32"/>
      <c r="H363" s="33"/>
      <c r="I363" s="34" t="s">
        <v>14</v>
      </c>
      <c r="J363" s="97"/>
      <c r="K363" s="36" t="s">
        <v>15</v>
      </c>
      <c r="L363" s="37"/>
      <c r="M363" s="38"/>
      <c r="N363" s="38"/>
      <c r="O363" s="39" t="s">
        <v>16</v>
      </c>
      <c r="P363" s="39"/>
      <c r="Q363" s="39"/>
      <c r="R363" s="39"/>
      <c r="S363" s="39"/>
      <c r="T363" s="39"/>
      <c r="U363" s="40"/>
      <c r="V363" s="53"/>
      <c r="W363" s="42"/>
    </row>
    <row ht="45" customHeight="1" r="364">
      <c r="A364" s="55"/>
      <c r="B364" s="44"/>
      <c r="C364" s="86" t="s">
        <v>26</v>
      </c>
      <c r="D364" s="46" t="s">
        <v>145</v>
      </c>
      <c r="E364" s="126" t="s">
        <v>153</v>
      </c>
      <c r="F364" s="95" t="s">
        <v>146</v>
      </c>
      <c r="G364" s="95"/>
      <c r="H364" s="177"/>
      <c r="I364" s="169">
        <v>0.32000000000000001</v>
      </c>
      <c r="J364" s="97"/>
      <c r="K364" s="98">
        <f>I364*10</f>
        <v>3.2000000000000002</v>
      </c>
      <c r="L364" s="37"/>
      <c r="M364" s="30"/>
      <c r="N364" s="30"/>
      <c r="O364" s="106" t="s">
        <v>154</v>
      </c>
      <c r="P364" s="106"/>
      <c r="Q364" s="106"/>
      <c r="R364" s="106"/>
      <c r="S364" s="106"/>
      <c r="T364" s="106"/>
      <c r="U364" s="52"/>
      <c r="V364" s="53"/>
      <c r="W364" s="42"/>
    </row>
    <row ht="30" r="365">
      <c r="A365" s="55"/>
      <c r="B365" s="44"/>
      <c r="C365" s="86"/>
      <c r="D365" s="170" t="s">
        <v>147</v>
      </c>
      <c r="E365" s="171" t="s">
        <v>148</v>
      </c>
      <c r="F365" s="172" t="s">
        <v>32</v>
      </c>
      <c r="G365" s="172"/>
      <c r="H365" s="177"/>
      <c r="I365" s="173">
        <v>0.34000000000000002</v>
      </c>
      <c r="J365" s="97"/>
      <c r="K365" s="174">
        <v>3.3999999999999999</v>
      </c>
      <c r="L365" s="37"/>
      <c r="M365" s="30"/>
      <c r="N365" s="30"/>
      <c r="O365" s="106"/>
      <c r="P365" s="106"/>
      <c r="Q365" s="106"/>
      <c r="R365" s="106"/>
      <c r="S365" s="106"/>
      <c r="T365" s="106"/>
      <c r="U365" s="52"/>
      <c r="V365" s="53"/>
      <c r="W365" s="42"/>
    </row>
    <row ht="28.5" r="366">
      <c r="A366" s="55"/>
      <c r="B366" s="44"/>
      <c r="C366" s="86"/>
      <c r="D366" s="87" t="s">
        <v>150</v>
      </c>
      <c r="E366" s="178" t="s">
        <v>151</v>
      </c>
      <c r="F366" s="130" t="s">
        <v>49</v>
      </c>
      <c r="G366" s="130"/>
      <c r="H366" s="177"/>
      <c r="I366" s="176">
        <v>0.34000000000000002</v>
      </c>
      <c r="J366" s="97"/>
      <c r="K366" s="132">
        <f>I366*10</f>
        <v>3.4000000000000004</v>
      </c>
      <c r="L366" s="37"/>
      <c r="M366" s="30"/>
      <c r="N366" s="30"/>
      <c r="O366" s="106"/>
      <c r="P366" s="106"/>
      <c r="Q366" s="106"/>
      <c r="R366" s="106"/>
      <c r="S366" s="106"/>
      <c r="T366" s="106"/>
      <c r="U366" s="52"/>
      <c r="V366" s="53"/>
      <c r="W366" s="42"/>
    </row>
    <row r="367">
      <c r="A367" s="55"/>
      <c r="B367" s="56"/>
      <c r="C367" s="57"/>
      <c r="D367" s="57"/>
      <c r="E367" s="58" t="str">
        <f>IF(SUM(I364:I366)=1,"","le total des pourcentages est différent de 100")</f>
        <v/>
      </c>
      <c r="F367" s="58"/>
      <c r="G367" s="58"/>
      <c r="H367" s="59"/>
      <c r="I367" s="99">
        <f>SUM(I364:I366)</f>
        <v>1</v>
      </c>
      <c r="J367" s="100"/>
      <c r="K367" s="101">
        <f>SUM(K364:K366)</f>
        <v>10</v>
      </c>
      <c r="L367" s="63"/>
      <c r="M367" s="57"/>
      <c r="N367" s="64"/>
      <c r="O367" s="64"/>
      <c r="P367" s="64"/>
      <c r="Q367" s="64"/>
      <c r="R367" s="64"/>
      <c r="S367" s="57"/>
      <c r="T367" s="65"/>
      <c r="U367" s="57"/>
      <c r="V367" s="73"/>
      <c r="W367" s="66"/>
    </row>
    <row ht="9.9499999999999993" customHeight="1" r="368">
      <c r="A368" s="55"/>
      <c r="B368" s="67"/>
      <c r="C368" s="68"/>
      <c r="D368" s="68"/>
      <c r="E368" s="58"/>
      <c r="F368" s="69"/>
      <c r="G368" s="69"/>
      <c r="H368" s="70"/>
      <c r="I368" s="71"/>
      <c r="J368" s="71"/>
      <c r="K368" s="71"/>
      <c r="L368" s="71"/>
      <c r="M368" s="68"/>
      <c r="N368" s="64"/>
      <c r="O368" s="64"/>
      <c r="P368" s="64"/>
      <c r="Q368" s="64"/>
      <c r="R368" s="64"/>
      <c r="S368" s="68"/>
      <c r="T368" s="68"/>
      <c r="U368" s="68"/>
      <c r="V368" s="74"/>
      <c r="W368" s="23"/>
    </row>
    <row ht="6.9500000000000002" customHeight="1" r="369">
      <c r="A369" s="55"/>
      <c r="B369" s="75"/>
      <c r="C369" s="76"/>
      <c r="D369" s="76"/>
      <c r="E369" s="77"/>
      <c r="F369" s="77"/>
      <c r="G369" s="77"/>
      <c r="H369" s="77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8"/>
      <c r="W369" s="23"/>
    </row>
    <row ht="6.9500000000000002" customHeight="1" r="370">
      <c r="A370" s="79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80"/>
    </row>
    <row customFormat="1" ht="6.9500000000000002" customHeight="1" r="371" s="16"/>
    <row customFormat="1" ht="21" r="372" s="16">
      <c r="A372" s="13" t="s">
        <v>7</v>
      </c>
      <c r="B372" s="14">
        <v>1</v>
      </c>
      <c r="C372" s="81" t="s">
        <v>8</v>
      </c>
      <c r="D372" s="81"/>
      <c r="E372" s="81"/>
      <c r="F372" s="81"/>
      <c r="G372" s="81"/>
      <c r="H372" s="81"/>
      <c r="I372" s="81"/>
      <c r="K372" s="12"/>
      <c r="L372" s="12"/>
      <c r="M372" s="12"/>
      <c r="N372" s="12"/>
      <c r="O372" s="12"/>
      <c r="P372" s="12"/>
      <c r="Q372" s="12"/>
      <c r="R372" s="12"/>
      <c r="S372" s="12"/>
      <c r="T372" s="8" t="s">
        <v>9</v>
      </c>
      <c r="U372" s="7"/>
      <c r="V372" s="82">
        <v>1</v>
      </c>
      <c r="W372" s="12"/>
    </row>
    <row customFormat="1" ht="6.9500000000000002" customHeight="1" r="373" s="16"/>
    <row r="374">
      <c r="A374" s="18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</row>
    <row ht="20.100000000000001" customHeight="1" r="375">
      <c r="A375" s="83" t="s">
        <v>155</v>
      </c>
      <c r="B375" s="22" t="s">
        <v>11</v>
      </c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3"/>
    </row>
    <row ht="18" customHeight="1" r="376">
      <c r="A376" s="83"/>
      <c r="B376" s="24"/>
      <c r="C376" s="25"/>
      <c r="D376" s="25"/>
      <c r="E376" s="25"/>
      <c r="F376" s="25"/>
      <c r="G376" s="25"/>
      <c r="H376" s="26"/>
      <c r="I376" s="27" t="s">
        <v>12</v>
      </c>
      <c r="J376" s="27"/>
      <c r="K376" s="27"/>
      <c r="L376" s="27"/>
      <c r="M376" s="25"/>
      <c r="N376" s="25"/>
      <c r="O376" s="25"/>
      <c r="P376" s="25"/>
      <c r="Q376" s="25"/>
      <c r="R376" s="25"/>
      <c r="S376" s="25"/>
      <c r="T376" s="25"/>
      <c r="U376" s="25"/>
      <c r="V376" s="28"/>
      <c r="W376" s="23"/>
    </row>
    <row ht="30" customHeight="1" r="377">
      <c r="A377" s="83"/>
      <c r="B377" s="29"/>
      <c r="C377" s="30"/>
      <c r="D377" s="30"/>
      <c r="E377" s="31"/>
      <c r="F377" s="32" t="s">
        <v>13</v>
      </c>
      <c r="G377" s="32"/>
      <c r="H377" s="33"/>
      <c r="I377" s="34" t="s">
        <v>14</v>
      </c>
      <c r="J377" s="35"/>
      <c r="K377" s="36" t="s">
        <v>15</v>
      </c>
      <c r="L377" s="37"/>
      <c r="M377" s="38"/>
      <c r="N377" s="38"/>
      <c r="O377" s="39" t="s">
        <v>16</v>
      </c>
      <c r="P377" s="39"/>
      <c r="Q377" s="39"/>
      <c r="R377" s="39"/>
      <c r="S377" s="39"/>
      <c r="T377" s="39"/>
      <c r="U377" s="40"/>
      <c r="V377" s="41"/>
      <c r="W377" s="42"/>
    </row>
    <row ht="39.950000000000003" customHeight="1" r="378">
      <c r="A378" s="43" t="s">
        <v>121</v>
      </c>
      <c r="B378" s="44"/>
      <c r="C378" s="86" t="s">
        <v>19</v>
      </c>
      <c r="D378" s="46" t="s">
        <v>156</v>
      </c>
      <c r="E378" s="126" t="s">
        <v>157</v>
      </c>
      <c r="F378" s="95" t="s">
        <v>22</v>
      </c>
      <c r="G378" s="95"/>
      <c r="H378" s="33"/>
      <c r="I378" s="96">
        <v>0.5</v>
      </c>
      <c r="J378" s="97"/>
      <c r="K378" s="98">
        <f ref="K378:K379" si="8" t="shared">I378*10</f>
        <v>5</v>
      </c>
      <c r="L378" s="37"/>
      <c r="M378" s="30"/>
      <c r="N378" s="30"/>
      <c r="O378" s="51" t="s">
        <v>158</v>
      </c>
      <c r="P378" s="51"/>
      <c r="Q378" s="51"/>
      <c r="R378" s="51"/>
      <c r="S378" s="51"/>
      <c r="T378" s="51"/>
      <c r="U378" s="52"/>
      <c r="V378" s="53"/>
      <c r="W378" s="42"/>
    </row>
    <row ht="24.75" customHeight="1" r="379">
      <c r="A379" s="110" t="s">
        <v>59</v>
      </c>
      <c r="B379" s="44"/>
      <c r="C379" s="86"/>
      <c r="D379" s="87" t="s">
        <v>159</v>
      </c>
      <c r="E379" s="179" t="s">
        <v>160</v>
      </c>
      <c r="F379" s="130" t="s">
        <v>102</v>
      </c>
      <c r="G379" s="130"/>
      <c r="H379" s="33"/>
      <c r="I379" s="131">
        <v>0.5</v>
      </c>
      <c r="J379" s="97"/>
      <c r="K379" s="132">
        <f si="8" t="shared"/>
        <v>5</v>
      </c>
      <c r="L379" s="37"/>
      <c r="M379" s="30"/>
      <c r="N379" s="30"/>
      <c r="O379" s="92" t="s">
        <v>58</v>
      </c>
      <c r="P379" s="92"/>
      <c r="Q379" s="92"/>
      <c r="R379" s="92"/>
      <c r="S379" s="92"/>
      <c r="T379" s="92"/>
      <c r="U379" s="52"/>
      <c r="V379" s="53"/>
      <c r="W379" s="42"/>
    </row>
    <row ht="14.25" customHeight="1" r="380">
      <c r="A380" s="55" t="s">
        <v>161</v>
      </c>
      <c r="B380" s="56"/>
      <c r="C380" s="57"/>
      <c r="D380" s="57"/>
      <c r="E380" s="58" t="str">
        <f>IF(SUM(I378:I379)=1,"","le total des pourcentages est différent de 100")</f>
        <v/>
      </c>
      <c r="F380" s="58"/>
      <c r="G380" s="58"/>
      <c r="H380" s="59"/>
      <c r="I380" s="99">
        <f>SUM(I378:I379)</f>
        <v>1</v>
      </c>
      <c r="J380" s="100"/>
      <c r="K380" s="101">
        <f>(SUM(K378:K379))</f>
        <v>10</v>
      </c>
      <c r="L380" s="63"/>
      <c r="M380" s="57"/>
      <c r="N380" s="64"/>
      <c r="O380" s="64"/>
      <c r="P380" s="64"/>
      <c r="Q380" s="64"/>
      <c r="R380" s="64"/>
      <c r="S380" s="57"/>
      <c r="T380" s="65"/>
      <c r="U380" s="57"/>
      <c r="V380" s="53"/>
      <c r="W380" s="66"/>
    </row>
    <row ht="9.9499999999999993" customHeight="1" r="381">
      <c r="A381" s="55"/>
      <c r="B381" s="67"/>
      <c r="C381" s="68"/>
      <c r="D381" s="68"/>
      <c r="E381" s="58"/>
      <c r="F381" s="69"/>
      <c r="G381" s="69"/>
      <c r="H381" s="70"/>
      <c r="I381" s="107"/>
      <c r="J381" s="107"/>
      <c r="K381" s="107"/>
      <c r="L381" s="71"/>
      <c r="M381" s="68"/>
      <c r="N381" s="64"/>
      <c r="O381" s="64"/>
      <c r="P381" s="64"/>
      <c r="Q381" s="64"/>
      <c r="R381" s="64"/>
      <c r="S381" s="68"/>
      <c r="T381" s="68"/>
      <c r="U381" s="68"/>
      <c r="V381" s="53"/>
      <c r="W381" s="23"/>
    </row>
    <row ht="6.9500000000000002" customHeight="1" r="382">
      <c r="A382" s="55"/>
      <c r="B382" s="67"/>
      <c r="C382" s="68"/>
      <c r="D382" s="68"/>
      <c r="E382" s="58"/>
      <c r="F382" s="69"/>
      <c r="G382" s="69"/>
      <c r="H382" s="69"/>
      <c r="I382" s="136"/>
      <c r="J382" s="136"/>
      <c r="K382" s="136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53"/>
      <c r="W382" s="23"/>
    </row>
    <row ht="18" customHeight="1" r="383">
      <c r="A383" s="55"/>
      <c r="B383" s="24"/>
      <c r="C383" s="25"/>
      <c r="D383" s="25"/>
      <c r="E383" s="25"/>
      <c r="F383" s="25"/>
      <c r="G383" s="25"/>
      <c r="H383" s="26"/>
      <c r="I383" s="27" t="s">
        <v>25</v>
      </c>
      <c r="J383" s="27"/>
      <c r="K383" s="27"/>
      <c r="L383" s="27"/>
      <c r="M383" s="25"/>
      <c r="N383" s="25"/>
      <c r="O383" s="25"/>
      <c r="P383" s="25"/>
      <c r="Q383" s="25"/>
      <c r="R383" s="25"/>
      <c r="S383" s="25"/>
      <c r="T383" s="25"/>
      <c r="U383" s="25"/>
      <c r="V383" s="53"/>
      <c r="W383" s="23"/>
    </row>
    <row ht="30" customHeight="1" r="384">
      <c r="A384" s="55"/>
      <c r="B384" s="29"/>
      <c r="C384" s="30"/>
      <c r="D384" s="30"/>
      <c r="E384" s="31"/>
      <c r="F384" s="32" t="s">
        <v>13</v>
      </c>
      <c r="G384" s="32"/>
      <c r="H384" s="33"/>
      <c r="I384" s="34" t="s">
        <v>14</v>
      </c>
      <c r="J384" s="97"/>
      <c r="K384" s="36" t="s">
        <v>15</v>
      </c>
      <c r="L384" s="37"/>
      <c r="M384" s="38"/>
      <c r="N384" s="38"/>
      <c r="O384" s="39" t="s">
        <v>16</v>
      </c>
      <c r="P384" s="39"/>
      <c r="Q384" s="39"/>
      <c r="R384" s="39"/>
      <c r="S384" s="39"/>
      <c r="T384" s="39"/>
      <c r="U384" s="40"/>
      <c r="V384" s="53"/>
      <c r="W384" s="42"/>
    </row>
    <row ht="30" customHeight="1" r="385">
      <c r="A385" s="55"/>
      <c r="B385" s="44"/>
      <c r="C385" s="86" t="s">
        <v>26</v>
      </c>
      <c r="D385" s="46" t="s">
        <v>156</v>
      </c>
      <c r="E385" s="126" t="s">
        <v>157</v>
      </c>
      <c r="F385" s="95" t="s">
        <v>32</v>
      </c>
      <c r="G385" s="95"/>
      <c r="H385" s="33"/>
      <c r="I385" s="96">
        <v>0.5</v>
      </c>
      <c r="J385" s="97"/>
      <c r="K385" s="98">
        <f ref="K385:K386" si="9" t="shared">I385*10</f>
        <v>5</v>
      </c>
      <c r="L385" s="37"/>
      <c r="M385" s="30"/>
      <c r="N385" s="30"/>
      <c r="O385" s="51" t="s">
        <v>36</v>
      </c>
      <c r="P385" s="51"/>
      <c r="Q385" s="51"/>
      <c r="R385" s="51"/>
      <c r="S385" s="51"/>
      <c r="T385" s="51"/>
      <c r="U385" s="52"/>
      <c r="V385" s="53"/>
      <c r="W385" s="42"/>
    </row>
    <row ht="24.949999999999999" customHeight="1" r="386">
      <c r="A386" s="55"/>
      <c r="B386" s="44"/>
      <c r="C386" s="86"/>
      <c r="D386" s="87" t="s">
        <v>159</v>
      </c>
      <c r="E386" s="179" t="s">
        <v>160</v>
      </c>
      <c r="F386" s="130" t="s">
        <v>102</v>
      </c>
      <c r="G386" s="130"/>
      <c r="H386" s="33"/>
      <c r="I386" s="131">
        <v>0.5</v>
      </c>
      <c r="J386" s="97"/>
      <c r="K386" s="132">
        <f si="9" t="shared"/>
        <v>5</v>
      </c>
      <c r="L386" s="37"/>
      <c r="M386" s="30"/>
      <c r="N386" s="30"/>
      <c r="O386" s="92" t="s">
        <v>58</v>
      </c>
      <c r="P386" s="92"/>
      <c r="Q386" s="92"/>
      <c r="R386" s="92"/>
      <c r="S386" s="92"/>
      <c r="T386" s="92"/>
      <c r="U386" s="52"/>
      <c r="V386" s="53"/>
      <c r="W386" s="42"/>
    </row>
    <row r="387">
      <c r="A387" s="55"/>
      <c r="B387" s="56"/>
      <c r="C387" s="57"/>
      <c r="D387" s="57"/>
      <c r="E387" s="58" t="str">
        <f>IF(SUM(I385:I386)=1,"","le total des pourcentages est différent de 100")</f>
        <v/>
      </c>
      <c r="F387" s="58"/>
      <c r="G387" s="58"/>
      <c r="H387" s="59"/>
      <c r="I387" s="99">
        <f>SUM(I385:I386)</f>
        <v>1</v>
      </c>
      <c r="J387" s="100"/>
      <c r="K387" s="101">
        <f>SUM(K385:K386)</f>
        <v>10</v>
      </c>
      <c r="L387" s="63"/>
      <c r="M387" s="57"/>
      <c r="N387" s="64"/>
      <c r="O387" s="64"/>
      <c r="P387" s="64"/>
      <c r="Q387" s="64"/>
      <c r="R387" s="64"/>
      <c r="S387" s="57"/>
      <c r="T387" s="65"/>
      <c r="U387" s="57"/>
      <c r="V387" s="73"/>
      <c r="W387" s="66"/>
    </row>
    <row ht="9.9499999999999993" customHeight="1" r="388">
      <c r="A388" s="55"/>
      <c r="B388" s="67"/>
      <c r="C388" s="68"/>
      <c r="D388" s="68"/>
      <c r="E388" s="58"/>
      <c r="F388" s="69"/>
      <c r="G388" s="69"/>
      <c r="H388" s="70"/>
      <c r="I388" s="71"/>
      <c r="J388" s="71"/>
      <c r="K388" s="71"/>
      <c r="L388" s="71"/>
      <c r="M388" s="68"/>
      <c r="N388" s="64"/>
      <c r="O388" s="64"/>
      <c r="P388" s="64"/>
      <c r="Q388" s="64"/>
      <c r="R388" s="64"/>
      <c r="S388" s="68"/>
      <c r="T388" s="68"/>
      <c r="U388" s="68"/>
      <c r="V388" s="74"/>
      <c r="W388" s="23"/>
    </row>
    <row ht="9.9499999999999993" customHeight="1" r="389">
      <c r="A389" s="55"/>
      <c r="B389" s="75"/>
      <c r="C389" s="76"/>
      <c r="D389" s="76"/>
      <c r="E389" s="77"/>
      <c r="F389" s="77"/>
      <c r="G389" s="77"/>
      <c r="H389" s="77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8"/>
      <c r="W389" s="23"/>
    </row>
    <row ht="9.9499999999999993" customHeight="1" r="390">
      <c r="A390" s="79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80"/>
    </row>
    <row customFormat="1" ht="9.9499999999999993" customHeight="1" r="391" s="16"/>
    <row customFormat="1" ht="21" r="392" s="16">
      <c r="A392" s="13" t="s">
        <v>7</v>
      </c>
      <c r="B392" s="14">
        <v>1</v>
      </c>
      <c r="C392" s="81" t="s">
        <v>8</v>
      </c>
      <c r="D392" s="81"/>
      <c r="E392" s="81"/>
      <c r="F392" s="81"/>
      <c r="G392" s="81"/>
      <c r="H392" s="81"/>
      <c r="I392" s="81"/>
      <c r="K392" s="12"/>
      <c r="L392" s="12"/>
      <c r="M392" s="12"/>
      <c r="N392" s="12"/>
      <c r="O392" s="12"/>
      <c r="P392" s="12"/>
      <c r="Q392" s="12"/>
      <c r="R392" s="12"/>
      <c r="S392" s="12"/>
      <c r="T392" s="8" t="s">
        <v>9</v>
      </c>
      <c r="U392" s="7"/>
      <c r="V392" s="82">
        <v>1</v>
      </c>
      <c r="W392" s="12"/>
    </row>
    <row customFormat="1" r="393" s="16"/>
    <row r="394">
      <c r="A394" s="18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</row>
    <row ht="24.75" customHeight="1" r="395">
      <c r="A395" s="83" t="s">
        <v>162</v>
      </c>
      <c r="B395" s="22" t="s">
        <v>11</v>
      </c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3"/>
    </row>
    <row ht="23.25" customHeight="1" r="396">
      <c r="A396" s="83"/>
      <c r="B396" s="24"/>
      <c r="C396" s="25"/>
      <c r="D396" s="25"/>
      <c r="E396" s="25"/>
      <c r="F396" s="25"/>
      <c r="G396" s="25"/>
      <c r="H396" s="26"/>
      <c r="I396" s="27" t="s">
        <v>12</v>
      </c>
      <c r="J396" s="27"/>
      <c r="K396" s="27"/>
      <c r="L396" s="27"/>
      <c r="M396" s="25"/>
      <c r="N396" s="25"/>
      <c r="O396" s="25"/>
      <c r="P396" s="25"/>
      <c r="Q396" s="25"/>
      <c r="R396" s="25"/>
      <c r="S396" s="25"/>
      <c r="T396" s="25"/>
      <c r="U396" s="25"/>
      <c r="V396" s="28"/>
      <c r="W396" s="23"/>
    </row>
    <row ht="30" customHeight="1" r="397">
      <c r="A397" s="83"/>
      <c r="B397" s="29"/>
      <c r="C397" s="30"/>
      <c r="D397" s="30"/>
      <c r="E397" s="31"/>
      <c r="F397" s="32" t="s">
        <v>13</v>
      </c>
      <c r="G397" s="32"/>
      <c r="H397" s="33"/>
      <c r="I397" s="34" t="s">
        <v>14</v>
      </c>
      <c r="J397" s="35"/>
      <c r="K397" s="36" t="s">
        <v>15</v>
      </c>
      <c r="L397" s="37"/>
      <c r="M397" s="38"/>
      <c r="N397" s="38"/>
      <c r="O397" s="39" t="s">
        <v>16</v>
      </c>
      <c r="P397" s="39"/>
      <c r="Q397" s="39"/>
      <c r="R397" s="39"/>
      <c r="S397" s="39"/>
      <c r="T397" s="39"/>
      <c r="U397" s="40"/>
      <c r="V397" s="41"/>
      <c r="W397" s="42"/>
    </row>
    <row ht="37.5" customHeight="1" r="398">
      <c r="A398" s="43" t="s">
        <v>163</v>
      </c>
      <c r="B398" s="44"/>
      <c r="C398" s="147" t="s">
        <v>19</v>
      </c>
      <c r="D398" s="147"/>
      <c r="E398" s="148" t="s">
        <v>164</v>
      </c>
      <c r="F398" s="149" t="s">
        <v>165</v>
      </c>
      <c r="G398" s="149"/>
      <c r="H398" s="33"/>
      <c r="I398" s="104">
        <v>1</v>
      </c>
      <c r="J398" s="35"/>
      <c r="K398" s="105">
        <f>I398*10</f>
        <v>10</v>
      </c>
      <c r="L398" s="37"/>
      <c r="M398" s="30"/>
      <c r="N398" s="30"/>
      <c r="O398" s="106" t="s">
        <v>58</v>
      </c>
      <c r="P398" s="106"/>
      <c r="Q398" s="106"/>
      <c r="R398" s="106"/>
      <c r="S398" s="106"/>
      <c r="T398" s="106"/>
      <c r="U398" s="52"/>
      <c r="V398" s="53"/>
      <c r="W398" s="42"/>
    </row>
    <row ht="15.75" r="399">
      <c r="A399" s="110" t="s">
        <v>59</v>
      </c>
      <c r="B399" s="44"/>
      <c r="C399" s="147"/>
      <c r="D399" s="147"/>
      <c r="E399" s="148"/>
      <c r="F399" s="149"/>
      <c r="G399" s="149"/>
      <c r="H399" s="33"/>
      <c r="I399" s="104"/>
      <c r="J399" s="35"/>
      <c r="K399" s="105"/>
      <c r="L399" s="37"/>
      <c r="M399" s="30"/>
      <c r="N399" s="30"/>
      <c r="O399" s="106"/>
      <c r="P399" s="106"/>
      <c r="Q399" s="106"/>
      <c r="R399" s="106"/>
      <c r="S399" s="106"/>
      <c r="T399" s="106"/>
      <c r="U399" s="52"/>
      <c r="V399" s="53"/>
      <c r="W399" s="42"/>
    </row>
    <row ht="14.25" customHeight="1" r="400">
      <c r="A400" s="55" t="s">
        <v>166</v>
      </c>
      <c r="B400" s="56"/>
      <c r="C400" s="57"/>
      <c r="D400" s="57"/>
      <c r="E400" s="58" t="str">
        <f>IF(SUM(I398:I399)=1,"","le total des pourcentages est différent de 100")</f>
        <v/>
      </c>
      <c r="F400" s="58"/>
      <c r="G400" s="58"/>
      <c r="H400" s="59"/>
      <c r="I400" s="99">
        <f>SUM(I398:I399)</f>
        <v>1</v>
      </c>
      <c r="J400" s="61"/>
      <c r="K400" s="101">
        <f>(SUM(K398:K399))</f>
        <v>10</v>
      </c>
      <c r="L400" s="63"/>
      <c r="M400" s="57"/>
      <c r="N400" s="64"/>
      <c r="O400" s="64"/>
      <c r="P400" s="64"/>
      <c r="Q400" s="64"/>
      <c r="R400" s="64"/>
      <c r="S400" s="57"/>
      <c r="T400" s="65"/>
      <c r="U400" s="57"/>
      <c r="V400" s="53"/>
      <c r="W400" s="66"/>
    </row>
    <row ht="8.0999999999999996" customHeight="1" r="401">
      <c r="A401" s="55"/>
      <c r="B401" s="67"/>
      <c r="C401" s="68"/>
      <c r="D401" s="68"/>
      <c r="E401" s="58"/>
      <c r="F401" s="69"/>
      <c r="G401" s="69"/>
      <c r="H401" s="70"/>
      <c r="I401" s="71"/>
      <c r="J401" s="71"/>
      <c r="K401" s="71"/>
      <c r="L401" s="71"/>
      <c r="M401" s="68"/>
      <c r="N401" s="64"/>
      <c r="O401" s="64"/>
      <c r="P401" s="64"/>
      <c r="Q401" s="64"/>
      <c r="R401" s="64"/>
      <c r="S401" s="68"/>
      <c r="T401" s="68"/>
      <c r="U401" s="68"/>
      <c r="V401" s="53"/>
      <c r="W401" s="23"/>
    </row>
    <row ht="8.0999999999999996" customHeight="1" r="402">
      <c r="A402" s="55"/>
      <c r="B402" s="67"/>
      <c r="C402" s="68"/>
      <c r="D402" s="68"/>
      <c r="E402" s="58"/>
      <c r="F402" s="69"/>
      <c r="G402" s="69"/>
      <c r="H402" s="69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53"/>
      <c r="W402" s="23"/>
    </row>
    <row ht="23.25" customHeight="1" r="403">
      <c r="A403" s="55"/>
      <c r="B403" s="24"/>
      <c r="C403" s="25"/>
      <c r="D403" s="25"/>
      <c r="E403" s="25"/>
      <c r="F403" s="25"/>
      <c r="G403" s="25"/>
      <c r="H403" s="26"/>
      <c r="I403" s="27" t="s">
        <v>25</v>
      </c>
      <c r="J403" s="27"/>
      <c r="K403" s="27"/>
      <c r="L403" s="27"/>
      <c r="M403" s="25"/>
      <c r="N403" s="25"/>
      <c r="O403" s="25"/>
      <c r="P403" s="25"/>
      <c r="Q403" s="25"/>
      <c r="R403" s="25"/>
      <c r="S403" s="25"/>
      <c r="T403" s="25"/>
      <c r="U403" s="25"/>
      <c r="V403" s="53"/>
      <c r="W403" s="23"/>
    </row>
    <row ht="30" customHeight="1" r="404">
      <c r="A404" s="55"/>
      <c r="B404" s="29"/>
      <c r="C404" s="30"/>
      <c r="D404" s="30"/>
      <c r="E404" s="31"/>
      <c r="F404" s="32" t="s">
        <v>13</v>
      </c>
      <c r="G404" s="32"/>
      <c r="H404" s="33"/>
      <c r="I404" s="34" t="s">
        <v>14</v>
      </c>
      <c r="J404" s="35"/>
      <c r="K404" s="36" t="s">
        <v>15</v>
      </c>
      <c r="L404" s="37"/>
      <c r="M404" s="38"/>
      <c r="N404" s="38"/>
      <c r="O404" s="39" t="s">
        <v>16</v>
      </c>
      <c r="P404" s="39"/>
      <c r="Q404" s="39"/>
      <c r="R404" s="39"/>
      <c r="S404" s="39"/>
      <c r="T404" s="39"/>
      <c r="U404" s="40"/>
      <c r="V404" s="53"/>
      <c r="W404" s="42"/>
    </row>
    <row ht="14.25" customHeight="1" r="405">
      <c r="A405" s="55"/>
      <c r="B405" s="44"/>
      <c r="C405" s="147" t="s">
        <v>26</v>
      </c>
      <c r="D405" s="147"/>
      <c r="E405" s="148" t="s">
        <v>164</v>
      </c>
      <c r="F405" s="149" t="s">
        <v>165</v>
      </c>
      <c r="G405" s="149"/>
      <c r="H405" s="33"/>
      <c r="I405" s="104">
        <v>1</v>
      </c>
      <c r="J405" s="35"/>
      <c r="K405" s="105">
        <f>I405*10</f>
        <v>10</v>
      </c>
      <c r="L405" s="37"/>
      <c r="M405" s="30"/>
      <c r="N405" s="30"/>
      <c r="O405" s="106" t="s">
        <v>58</v>
      </c>
      <c r="P405" s="106"/>
      <c r="Q405" s="106"/>
      <c r="R405" s="106"/>
      <c r="S405" s="106"/>
      <c r="T405" s="106"/>
      <c r="U405" s="52"/>
      <c r="V405" s="53"/>
      <c r="W405" s="42"/>
    </row>
    <row r="406">
      <c r="A406" s="55"/>
      <c r="B406" s="44"/>
      <c r="C406" s="147"/>
      <c r="D406" s="147"/>
      <c r="E406" s="148"/>
      <c r="F406" s="149"/>
      <c r="G406" s="149"/>
      <c r="H406" s="33"/>
      <c r="I406" s="104"/>
      <c r="J406" s="35"/>
      <c r="K406" s="105"/>
      <c r="L406" s="37"/>
      <c r="M406" s="30"/>
      <c r="N406" s="30"/>
      <c r="O406" s="106"/>
      <c r="P406" s="106"/>
      <c r="Q406" s="106"/>
      <c r="R406" s="106"/>
      <c r="S406" s="106"/>
      <c r="T406" s="106"/>
      <c r="U406" s="52"/>
      <c r="V406" s="53"/>
      <c r="W406" s="42"/>
    </row>
    <row r="407">
      <c r="A407" s="55"/>
      <c r="B407" s="56"/>
      <c r="C407" s="57"/>
      <c r="D407" s="57"/>
      <c r="E407" s="58" t="str">
        <f>IF(SUM(I405:I406)=1,"","le total des pourcentages est différent de 100")</f>
        <v/>
      </c>
      <c r="F407" s="58"/>
      <c r="G407" s="58"/>
      <c r="H407" s="59"/>
      <c r="I407" s="99">
        <f>SUM(I405:I406)</f>
        <v>1</v>
      </c>
      <c r="J407" s="61"/>
      <c r="K407" s="101">
        <f>SUM(K405:K406)</f>
        <v>10</v>
      </c>
      <c r="L407" s="63"/>
      <c r="M407" s="57"/>
      <c r="N407" s="64"/>
      <c r="O407" s="64"/>
      <c r="P407" s="64"/>
      <c r="Q407" s="64"/>
      <c r="R407" s="64"/>
      <c r="S407" s="57"/>
      <c r="T407" s="65"/>
      <c r="U407" s="57"/>
      <c r="V407" s="73"/>
      <c r="W407" s="66"/>
    </row>
    <row r="408">
      <c r="A408" s="55"/>
      <c r="B408" s="67"/>
      <c r="C408" s="68"/>
      <c r="D408" s="68"/>
      <c r="E408" s="58"/>
      <c r="F408" s="69"/>
      <c r="G408" s="69"/>
      <c r="H408" s="70"/>
      <c r="I408" s="71"/>
      <c r="J408" s="71"/>
      <c r="K408" s="71"/>
      <c r="L408" s="71"/>
      <c r="M408" s="68"/>
      <c r="N408" s="64"/>
      <c r="O408" s="64"/>
      <c r="P408" s="64"/>
      <c r="Q408" s="64"/>
      <c r="R408" s="64"/>
      <c r="S408" s="68"/>
      <c r="T408" s="68"/>
      <c r="U408" s="68"/>
      <c r="V408" s="74"/>
      <c r="W408" s="23"/>
    </row>
    <row ht="9.9499999999999993" customHeight="1" r="409">
      <c r="A409" s="55"/>
      <c r="B409" s="75"/>
      <c r="C409" s="76"/>
      <c r="D409" s="76"/>
      <c r="E409" s="77"/>
      <c r="F409" s="77"/>
      <c r="G409" s="77"/>
      <c r="H409" s="77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8"/>
      <c r="W409" s="23"/>
    </row>
    <row r="410">
      <c r="A410" s="79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80"/>
    </row>
    <row customFormat="1" ht="9.9499999999999993" customHeight="1" r="411" s="16"/>
    <row customFormat="1" ht="21" r="412" s="16">
      <c r="A412" s="13" t="s">
        <v>7</v>
      </c>
      <c r="B412" s="14">
        <v>1</v>
      </c>
      <c r="C412" s="81" t="s">
        <v>8</v>
      </c>
      <c r="D412" s="81"/>
      <c r="E412" s="81"/>
      <c r="F412" s="81"/>
      <c r="G412" s="81"/>
      <c r="H412" s="81"/>
      <c r="I412" s="81"/>
      <c r="K412" s="12"/>
      <c r="L412" s="12"/>
      <c r="M412" s="12"/>
      <c r="N412" s="12"/>
      <c r="O412" s="12"/>
      <c r="P412" s="12"/>
      <c r="Q412" s="12"/>
      <c r="R412" s="12"/>
      <c r="S412" s="12"/>
      <c r="T412" s="8" t="s">
        <v>9</v>
      </c>
      <c r="U412" s="7"/>
      <c r="V412" s="180">
        <v>1</v>
      </c>
      <c r="W412" s="12"/>
    </row>
    <row customFormat="1" ht="9.9499999999999993" customHeight="1" r="413" s="16"/>
    <row r="414">
      <c r="A414" s="18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20"/>
    </row>
    <row ht="23.25" customHeight="1" r="415">
      <c r="A415" s="83" t="s">
        <v>167</v>
      </c>
      <c r="B415" s="22" t="s">
        <v>11</v>
      </c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3"/>
    </row>
    <row ht="23.25" customHeight="1" r="416">
      <c r="A416" s="83"/>
      <c r="B416" s="24"/>
      <c r="C416" s="25"/>
      <c r="D416" s="25"/>
      <c r="E416" s="25"/>
      <c r="F416" s="25"/>
      <c r="G416" s="25"/>
      <c r="H416" s="26"/>
      <c r="I416" s="27" t="s">
        <v>12</v>
      </c>
      <c r="J416" s="27"/>
      <c r="K416" s="27"/>
      <c r="L416" s="27"/>
      <c r="M416" s="25"/>
      <c r="N416" s="25"/>
      <c r="O416" s="25"/>
      <c r="P416" s="25"/>
      <c r="Q416" s="25"/>
      <c r="R416" s="25"/>
      <c r="S416" s="25"/>
      <c r="T416" s="25"/>
      <c r="U416" s="25"/>
      <c r="V416" s="28"/>
      <c r="W416" s="23"/>
    </row>
    <row ht="30" customHeight="1" r="417">
      <c r="A417" s="83"/>
      <c r="B417" s="29"/>
      <c r="C417" s="30"/>
      <c r="D417" s="30"/>
      <c r="E417" s="31"/>
      <c r="F417" s="32" t="s">
        <v>13</v>
      </c>
      <c r="G417" s="32"/>
      <c r="H417" s="33"/>
      <c r="I417" s="34" t="s">
        <v>14</v>
      </c>
      <c r="J417" s="35"/>
      <c r="K417" s="36" t="s">
        <v>15</v>
      </c>
      <c r="L417" s="37"/>
      <c r="M417" s="38"/>
      <c r="N417" s="38"/>
      <c r="O417" s="39" t="s">
        <v>16</v>
      </c>
      <c r="P417" s="39"/>
      <c r="Q417" s="39"/>
      <c r="R417" s="39"/>
      <c r="S417" s="39"/>
      <c r="T417" s="39"/>
      <c r="U417" s="40"/>
      <c r="V417" s="41"/>
      <c r="W417" s="42"/>
    </row>
    <row ht="33.950000000000003" customHeight="1" r="418">
      <c r="A418" s="43" t="s">
        <v>168</v>
      </c>
      <c r="B418" s="44"/>
      <c r="C418" s="86" t="s">
        <v>19</v>
      </c>
      <c r="D418" s="46" t="s">
        <v>169</v>
      </c>
      <c r="E418" s="126" t="s">
        <v>164</v>
      </c>
      <c r="F418" s="95" t="s">
        <v>170</v>
      </c>
      <c r="G418" s="95"/>
      <c r="H418" s="117"/>
      <c r="I418" s="96">
        <v>0.5</v>
      </c>
      <c r="J418" s="97"/>
      <c r="K418" s="98">
        <f ref="K418:K419" si="10" t="shared">I418*10</f>
        <v>5</v>
      </c>
      <c r="L418" s="117"/>
      <c r="M418" s="115"/>
      <c r="N418" s="115"/>
      <c r="O418" s="51" t="s">
        <v>58</v>
      </c>
      <c r="P418" s="51"/>
      <c r="Q418" s="51"/>
      <c r="R418" s="51"/>
      <c r="S418" s="51"/>
      <c r="T418" s="51"/>
      <c r="U418" s="52"/>
      <c r="V418" s="53"/>
      <c r="W418" s="42"/>
    </row>
    <row ht="60" customHeight="1" r="419">
      <c r="A419" s="110" t="s">
        <v>59</v>
      </c>
      <c r="B419" s="44"/>
      <c r="C419" s="86"/>
      <c r="D419" s="87" t="s">
        <v>171</v>
      </c>
      <c r="E419" s="153" t="s">
        <v>172</v>
      </c>
      <c r="F419" s="130" t="s">
        <v>43</v>
      </c>
      <c r="G419" s="130"/>
      <c r="H419" s="117"/>
      <c r="I419" s="131">
        <v>0.5</v>
      </c>
      <c r="J419" s="97"/>
      <c r="K419" s="132">
        <f si="10" t="shared"/>
        <v>5</v>
      </c>
      <c r="L419" s="117"/>
      <c r="M419" s="115"/>
      <c r="N419" s="115"/>
      <c r="O419" s="92" t="s">
        <v>58</v>
      </c>
      <c r="P419" s="92"/>
      <c r="Q419" s="92"/>
      <c r="R419" s="92"/>
      <c r="S419" s="92"/>
      <c r="T419" s="92"/>
      <c r="U419" s="52"/>
      <c r="V419" s="53"/>
      <c r="W419" s="42"/>
    </row>
    <row ht="14.25" customHeight="1" r="420">
      <c r="A420" s="161" t="s">
        <v>173</v>
      </c>
      <c r="B420" s="56"/>
      <c r="C420" s="135"/>
      <c r="D420" s="135"/>
      <c r="E420" s="137" t="str">
        <f>IF(SUM(I418:I419)=1,"","le total des pourcentages est différent de 100")</f>
        <v/>
      </c>
      <c r="F420" s="137"/>
      <c r="G420" s="137"/>
      <c r="H420" s="146"/>
      <c r="I420" s="99">
        <f>SUM(I418:I419)</f>
        <v>1</v>
      </c>
      <c r="J420" s="100"/>
      <c r="K420" s="101">
        <f>(SUM(K418:K419))</f>
        <v>10</v>
      </c>
      <c r="L420" s="134"/>
      <c r="M420" s="135"/>
      <c r="N420" s="136"/>
      <c r="O420" s="136"/>
      <c r="P420" s="136"/>
      <c r="Q420" s="136"/>
      <c r="R420" s="136"/>
      <c r="S420" s="135"/>
      <c r="T420" s="137"/>
      <c r="U420" s="57"/>
      <c r="V420" s="53"/>
      <c r="W420" s="66"/>
    </row>
    <row ht="8.0999999999999996" customHeight="1" r="421">
      <c r="A421" s="161"/>
      <c r="B421" s="67"/>
      <c r="C421" s="136"/>
      <c r="D421" s="136"/>
      <c r="E421" s="137"/>
      <c r="F421" s="162"/>
      <c r="G421" s="162"/>
      <c r="H421" s="163"/>
      <c r="I421" s="107"/>
      <c r="J421" s="107"/>
      <c r="K421" s="107"/>
      <c r="L421" s="107"/>
      <c r="M421" s="136"/>
      <c r="N421" s="136"/>
      <c r="O421" s="136"/>
      <c r="P421" s="136"/>
      <c r="Q421" s="136"/>
      <c r="R421" s="136"/>
      <c r="S421" s="136"/>
      <c r="T421" s="136"/>
      <c r="U421" s="68"/>
      <c r="V421" s="53"/>
      <c r="W421" s="23"/>
    </row>
    <row ht="8.0999999999999996" customHeight="1" r="422">
      <c r="A422" s="161"/>
      <c r="B422" s="67"/>
      <c r="C422" s="136"/>
      <c r="D422" s="136"/>
      <c r="E422" s="137"/>
      <c r="F422" s="162"/>
      <c r="G422" s="162"/>
      <c r="H422" s="162"/>
      <c r="I422" s="136"/>
      <c r="J422" s="136"/>
      <c r="K422" s="136"/>
      <c r="L422" s="136"/>
      <c r="M422" s="136"/>
      <c r="N422" s="136"/>
      <c r="O422" s="136"/>
      <c r="P422" s="136"/>
      <c r="Q422" s="136"/>
      <c r="R422" s="136"/>
      <c r="S422" s="136"/>
      <c r="T422" s="136"/>
      <c r="U422" s="68"/>
      <c r="V422" s="53"/>
      <c r="W422" s="23"/>
    </row>
    <row ht="22.899999999999999" customHeight="1" r="423">
      <c r="A423" s="161"/>
      <c r="B423" s="24"/>
      <c r="C423" s="25"/>
      <c r="D423" s="25"/>
      <c r="E423" s="25"/>
      <c r="F423" s="25"/>
      <c r="G423" s="25"/>
      <c r="H423" s="26"/>
      <c r="I423" s="27" t="s">
        <v>25</v>
      </c>
      <c r="J423" s="27"/>
      <c r="K423" s="27"/>
      <c r="L423" s="27"/>
      <c r="M423" s="25"/>
      <c r="N423" s="25"/>
      <c r="O423" s="25"/>
      <c r="P423" s="25"/>
      <c r="Q423" s="25"/>
      <c r="R423" s="25"/>
      <c r="S423" s="25"/>
      <c r="T423" s="25"/>
      <c r="U423" s="25"/>
      <c r="V423" s="53"/>
      <c r="W423" s="23"/>
    </row>
    <row ht="30" customHeight="1" r="424">
      <c r="A424" s="161"/>
      <c r="B424" s="29"/>
      <c r="C424" s="115"/>
      <c r="D424" s="115"/>
      <c r="E424" s="31"/>
      <c r="F424" s="32" t="s">
        <v>13</v>
      </c>
      <c r="G424" s="32"/>
      <c r="H424" s="117"/>
      <c r="I424" s="34" t="s">
        <v>14</v>
      </c>
      <c r="J424" s="97"/>
      <c r="K424" s="36" t="s">
        <v>15</v>
      </c>
      <c r="L424" s="117"/>
      <c r="M424" s="38"/>
      <c r="N424" s="38"/>
      <c r="O424" s="39" t="s">
        <v>16</v>
      </c>
      <c r="P424" s="39"/>
      <c r="Q424" s="39"/>
      <c r="R424" s="39"/>
      <c r="S424" s="39"/>
      <c r="T424" s="39"/>
      <c r="U424" s="40"/>
      <c r="V424" s="53"/>
      <c r="W424" s="42"/>
    </row>
    <row ht="30" customHeight="1" r="425">
      <c r="A425" s="161"/>
      <c r="B425" s="44"/>
      <c r="C425" s="86" t="s">
        <v>26</v>
      </c>
      <c r="D425" s="46" t="s">
        <v>169</v>
      </c>
      <c r="E425" s="126" t="s">
        <v>164</v>
      </c>
      <c r="F425" s="95" t="s">
        <v>170</v>
      </c>
      <c r="G425" s="95"/>
      <c r="H425" s="117"/>
      <c r="I425" s="96">
        <v>0.5</v>
      </c>
      <c r="J425" s="97"/>
      <c r="K425" s="98">
        <f ref="K425:K426" si="11" t="shared">I425*10</f>
        <v>5</v>
      </c>
      <c r="L425" s="117"/>
      <c r="M425" s="115"/>
      <c r="N425" s="115"/>
      <c r="O425" s="51" t="s">
        <v>58</v>
      </c>
      <c r="P425" s="51"/>
      <c r="Q425" s="51"/>
      <c r="R425" s="51"/>
      <c r="S425" s="51"/>
      <c r="T425" s="51"/>
      <c r="U425" s="52"/>
      <c r="V425" s="53"/>
      <c r="W425" s="42"/>
    </row>
    <row ht="60" customHeight="1" r="426">
      <c r="A426" s="161"/>
      <c r="B426" s="44"/>
      <c r="C426" s="86"/>
      <c r="D426" s="87" t="s">
        <v>171</v>
      </c>
      <c r="E426" s="153" t="s">
        <v>172</v>
      </c>
      <c r="F426" s="130" t="s">
        <v>43</v>
      </c>
      <c r="G426" s="130"/>
      <c r="H426" s="117"/>
      <c r="I426" s="131">
        <v>0.5</v>
      </c>
      <c r="J426" s="97"/>
      <c r="K426" s="132">
        <f si="11" t="shared"/>
        <v>5</v>
      </c>
      <c r="L426" s="117"/>
      <c r="M426" s="115"/>
      <c r="N426" s="115"/>
      <c r="O426" s="92" t="s">
        <v>58</v>
      </c>
      <c r="P426" s="92"/>
      <c r="Q426" s="92"/>
      <c r="R426" s="92"/>
      <c r="S426" s="92"/>
      <c r="T426" s="92"/>
      <c r="U426" s="52"/>
      <c r="V426" s="53"/>
      <c r="W426" s="42"/>
    </row>
    <row r="427">
      <c r="A427" s="161"/>
      <c r="B427" s="56"/>
      <c r="C427" s="135"/>
      <c r="D427" s="135"/>
      <c r="E427" s="137" t="str">
        <f>IF(SUM(I425:I426)=1,"","le total des pourcentages est différent de 100")</f>
        <v/>
      </c>
      <c r="F427" s="137"/>
      <c r="G427" s="137"/>
      <c r="H427" s="146"/>
      <c r="I427" s="99">
        <f>SUM(I425:I426)</f>
        <v>1</v>
      </c>
      <c r="J427" s="100"/>
      <c r="K427" s="101">
        <f>SUM(K425:K426)</f>
        <v>10</v>
      </c>
      <c r="L427" s="134"/>
      <c r="M427" s="135"/>
      <c r="N427" s="136"/>
      <c r="O427" s="136"/>
      <c r="P427" s="136"/>
      <c r="Q427" s="136"/>
      <c r="R427" s="136"/>
      <c r="S427" s="135"/>
      <c r="T427" s="137"/>
      <c r="U427" s="57"/>
      <c r="V427" s="73"/>
      <c r="W427" s="66"/>
    </row>
    <row ht="8.0999999999999996" customHeight="1" r="428">
      <c r="A428" s="161"/>
      <c r="B428" s="67"/>
      <c r="C428" s="136"/>
      <c r="D428" s="136"/>
      <c r="E428" s="137"/>
      <c r="F428" s="162"/>
      <c r="G428" s="162"/>
      <c r="H428" s="163"/>
      <c r="I428" s="107"/>
      <c r="J428" s="107"/>
      <c r="K428" s="107"/>
      <c r="L428" s="107"/>
      <c r="M428" s="136"/>
      <c r="N428" s="136"/>
      <c r="O428" s="136"/>
      <c r="P428" s="136"/>
      <c r="Q428" s="136"/>
      <c r="R428" s="136"/>
      <c r="S428" s="136"/>
      <c r="T428" s="136"/>
      <c r="U428" s="68"/>
      <c r="V428" s="74"/>
      <c r="W428" s="23"/>
    </row>
    <row ht="8.0999999999999996" customHeight="1" r="429">
      <c r="A429" s="161"/>
      <c r="B429" s="75"/>
      <c r="C429" s="76"/>
      <c r="D429" s="76"/>
      <c r="E429" s="77"/>
      <c r="F429" s="77"/>
      <c r="G429" s="77"/>
      <c r="H429" s="77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8"/>
      <c r="W429" s="23"/>
    </row>
    <row ht="8.0999999999999996" customHeight="1" r="430">
      <c r="A430" s="79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80"/>
    </row>
    <row customFormat="1" r="431" s="16"/>
    <row customFormat="1" ht="21" r="432" s="16">
      <c r="A432" s="13" t="s">
        <v>7</v>
      </c>
      <c r="B432" s="14">
        <v>1</v>
      </c>
      <c r="C432" s="81" t="s">
        <v>8</v>
      </c>
      <c r="D432" s="81"/>
      <c r="E432" s="81"/>
      <c r="F432" s="81"/>
      <c r="G432" s="81"/>
      <c r="H432" s="81"/>
      <c r="I432" s="81"/>
      <c r="K432" s="12"/>
      <c r="L432" s="12"/>
      <c r="M432" s="12"/>
      <c r="N432" s="12"/>
      <c r="O432" s="12"/>
      <c r="P432" s="12"/>
      <c r="Q432" s="12"/>
      <c r="R432" s="12"/>
      <c r="S432" s="12"/>
      <c r="T432" s="8" t="s">
        <v>9</v>
      </c>
      <c r="U432" s="7"/>
      <c r="V432" s="180">
        <v>1</v>
      </c>
      <c r="W432" s="12"/>
    </row>
    <row customFormat="1" r="433" s="16"/>
    <row r="434">
      <c r="A434" s="18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20"/>
    </row>
    <row ht="23.25" customHeight="1" r="435">
      <c r="A435" s="83" t="s">
        <v>174</v>
      </c>
      <c r="B435" s="22" t="s">
        <v>11</v>
      </c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3"/>
    </row>
    <row ht="23.25" customHeight="1" r="436">
      <c r="A436" s="83"/>
      <c r="B436" s="24"/>
      <c r="C436" s="25"/>
      <c r="D436" s="25"/>
      <c r="E436" s="25"/>
      <c r="F436" s="25"/>
      <c r="G436" s="25"/>
      <c r="H436" s="26"/>
      <c r="I436" s="27" t="s">
        <v>12</v>
      </c>
      <c r="J436" s="27"/>
      <c r="K436" s="27"/>
      <c r="L436" s="27"/>
      <c r="M436" s="25"/>
      <c r="N436" s="25"/>
      <c r="O436" s="25"/>
      <c r="P436" s="25"/>
      <c r="Q436" s="25"/>
      <c r="R436" s="25"/>
      <c r="S436" s="25"/>
      <c r="T436" s="25"/>
      <c r="U436" s="25"/>
      <c r="V436" s="28"/>
      <c r="W436" s="23"/>
    </row>
    <row ht="30" customHeight="1" r="437">
      <c r="A437" s="83"/>
      <c r="B437" s="29"/>
      <c r="C437" s="30"/>
      <c r="D437" s="30"/>
      <c r="E437" s="31"/>
      <c r="F437" s="32" t="s">
        <v>13</v>
      </c>
      <c r="G437" s="32"/>
      <c r="H437" s="33"/>
      <c r="I437" s="34" t="s">
        <v>14</v>
      </c>
      <c r="J437" s="35"/>
      <c r="K437" s="36" t="s">
        <v>15</v>
      </c>
      <c r="L437" s="37"/>
      <c r="M437" s="38"/>
      <c r="N437" s="38"/>
      <c r="O437" s="39" t="s">
        <v>16</v>
      </c>
      <c r="P437" s="39"/>
      <c r="Q437" s="39"/>
      <c r="R437" s="39"/>
      <c r="S437" s="39"/>
      <c r="T437" s="39"/>
      <c r="U437" s="40"/>
      <c r="V437" s="41"/>
      <c r="W437" s="42"/>
    </row>
    <row ht="72" customHeight="1" r="438">
      <c r="A438" s="43" t="s">
        <v>175</v>
      </c>
      <c r="B438" s="44"/>
      <c r="C438" s="86" t="s">
        <v>19</v>
      </c>
      <c r="D438" s="86"/>
      <c r="E438" s="181" t="s">
        <v>176</v>
      </c>
      <c r="F438" s="149" t="s">
        <v>177</v>
      </c>
      <c r="G438" s="149"/>
      <c r="H438" s="33"/>
      <c r="I438" s="104">
        <v>1</v>
      </c>
      <c r="J438" s="97"/>
      <c r="K438" s="105">
        <f>I438*10</f>
        <v>10</v>
      </c>
      <c r="L438" s="37"/>
      <c r="M438" s="30"/>
      <c r="N438" s="30"/>
      <c r="O438" s="106" t="s">
        <v>58</v>
      </c>
      <c r="P438" s="106"/>
      <c r="Q438" s="106"/>
      <c r="R438" s="106"/>
      <c r="S438" s="106"/>
      <c r="T438" s="106"/>
      <c r="U438" s="52"/>
      <c r="V438" s="53"/>
      <c r="W438" s="42"/>
    </row>
    <row ht="28.5" customHeight="1" r="439">
      <c r="A439" s="110" t="s">
        <v>59</v>
      </c>
      <c r="B439" s="44"/>
      <c r="C439" s="86"/>
      <c r="D439" s="86"/>
      <c r="E439" s="181"/>
      <c r="F439" s="149"/>
      <c r="G439" s="149"/>
      <c r="H439" s="33"/>
      <c r="I439" s="104"/>
      <c r="J439" s="97"/>
      <c r="K439" s="105"/>
      <c r="L439" s="37"/>
      <c r="M439" s="30"/>
      <c r="N439" s="30"/>
      <c r="O439" s="106"/>
      <c r="P439" s="106"/>
      <c r="Q439" s="106"/>
      <c r="R439" s="106"/>
      <c r="S439" s="106"/>
      <c r="T439" s="106"/>
      <c r="U439" s="52"/>
      <c r="V439" s="53"/>
      <c r="W439" s="42"/>
    </row>
    <row ht="14.25" customHeight="1" r="440">
      <c r="A440" s="55" t="s">
        <v>109</v>
      </c>
      <c r="B440" s="56"/>
      <c r="C440" s="57"/>
      <c r="D440" s="57"/>
      <c r="E440" s="58" t="str">
        <f>IF(SUM(I438:I439)=1,"","le total des pourcentages est différent de 100")</f>
        <v/>
      </c>
      <c r="F440" s="58"/>
      <c r="G440" s="58"/>
      <c r="H440" s="59"/>
      <c r="I440" s="99">
        <f>SUM(I438:I439)</f>
        <v>1</v>
      </c>
      <c r="J440" s="100"/>
      <c r="K440" s="101">
        <f>(SUM(K438:K439))</f>
        <v>10</v>
      </c>
      <c r="L440" s="63"/>
      <c r="M440" s="57"/>
      <c r="N440" s="64"/>
      <c r="O440" s="64"/>
      <c r="P440" s="64"/>
      <c r="Q440" s="64"/>
      <c r="R440" s="64"/>
      <c r="S440" s="57"/>
      <c r="T440" s="65"/>
      <c r="U440" s="57"/>
      <c r="V440" s="53"/>
      <c r="W440" s="66"/>
    </row>
    <row r="441">
      <c r="A441" s="55"/>
      <c r="B441" s="67"/>
      <c r="C441" s="68"/>
      <c r="D441" s="68"/>
      <c r="E441" s="58"/>
      <c r="F441" s="69"/>
      <c r="G441" s="69"/>
      <c r="H441" s="70"/>
      <c r="I441" s="71"/>
      <c r="J441" s="71"/>
      <c r="K441" s="71"/>
      <c r="L441" s="71"/>
      <c r="M441" s="68"/>
      <c r="N441" s="64"/>
      <c r="O441" s="64"/>
      <c r="P441" s="64"/>
      <c r="Q441" s="64"/>
      <c r="R441" s="64"/>
      <c r="S441" s="68"/>
      <c r="T441" s="68"/>
      <c r="U441" s="68"/>
      <c r="V441" s="53"/>
      <c r="W441" s="23"/>
    </row>
    <row r="442">
      <c r="A442" s="55"/>
      <c r="B442" s="67"/>
      <c r="C442" s="68"/>
      <c r="D442" s="68"/>
      <c r="E442" s="58"/>
      <c r="F442" s="69"/>
      <c r="G442" s="69"/>
      <c r="H442" s="69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53"/>
      <c r="W442" s="23"/>
    </row>
    <row ht="23.25" customHeight="1" r="443">
      <c r="A443" s="55"/>
      <c r="B443" s="24"/>
      <c r="C443" s="25"/>
      <c r="D443" s="25"/>
      <c r="E443" s="25"/>
      <c r="F443" s="25"/>
      <c r="G443" s="25"/>
      <c r="H443" s="26"/>
      <c r="I443" s="27" t="s">
        <v>25</v>
      </c>
      <c r="J443" s="27"/>
      <c r="K443" s="27"/>
      <c r="L443" s="27"/>
      <c r="M443" s="25"/>
      <c r="N443" s="25"/>
      <c r="O443" s="25"/>
      <c r="P443" s="25"/>
      <c r="Q443" s="25"/>
      <c r="R443" s="25"/>
      <c r="S443" s="25"/>
      <c r="T443" s="25"/>
      <c r="U443" s="25"/>
      <c r="V443" s="53"/>
      <c r="W443" s="23"/>
    </row>
    <row ht="30" customHeight="1" r="444">
      <c r="A444" s="55"/>
      <c r="B444" s="29"/>
      <c r="C444" s="30"/>
      <c r="D444" s="30"/>
      <c r="E444" s="31"/>
      <c r="F444" s="32" t="s">
        <v>13</v>
      </c>
      <c r="G444" s="32"/>
      <c r="H444" s="33"/>
      <c r="I444" s="34" t="s">
        <v>14</v>
      </c>
      <c r="J444" s="35"/>
      <c r="K444" s="36" t="s">
        <v>15</v>
      </c>
      <c r="L444" s="37"/>
      <c r="M444" s="38"/>
      <c r="N444" s="38"/>
      <c r="O444" s="39" t="s">
        <v>16</v>
      </c>
      <c r="P444" s="39"/>
      <c r="Q444" s="39"/>
      <c r="R444" s="39"/>
      <c r="S444" s="39"/>
      <c r="T444" s="39"/>
      <c r="U444" s="40"/>
      <c r="V444" s="53"/>
      <c r="W444" s="42"/>
    </row>
    <row ht="14.25" customHeight="1" r="445">
      <c r="A445" s="55"/>
      <c r="B445" s="44"/>
      <c r="C445" s="86" t="s">
        <v>26</v>
      </c>
      <c r="D445" s="86"/>
      <c r="E445" s="181" t="s">
        <v>176</v>
      </c>
      <c r="F445" s="149" t="s">
        <v>177</v>
      </c>
      <c r="G445" s="149"/>
      <c r="H445" s="33"/>
      <c r="I445" s="104">
        <v>1</v>
      </c>
      <c r="J445" s="35"/>
      <c r="K445" s="105">
        <f>I445*10</f>
        <v>10</v>
      </c>
      <c r="L445" s="37"/>
      <c r="M445" s="30"/>
      <c r="N445" s="30"/>
      <c r="O445" s="106" t="s">
        <v>58</v>
      </c>
      <c r="P445" s="106"/>
      <c r="Q445" s="106"/>
      <c r="R445" s="106"/>
      <c r="S445" s="106"/>
      <c r="T445" s="106"/>
      <c r="U445" s="52"/>
      <c r="V445" s="53"/>
      <c r="W445" s="42"/>
    </row>
    <row ht="90.75" customHeight="1" r="446">
      <c r="A446" s="55"/>
      <c r="B446" s="44"/>
      <c r="C446" s="86"/>
      <c r="D446" s="86"/>
      <c r="E446" s="181"/>
      <c r="F446" s="149"/>
      <c r="G446" s="149"/>
      <c r="H446" s="33"/>
      <c r="I446" s="104"/>
      <c r="J446" s="35"/>
      <c r="K446" s="105"/>
      <c r="L446" s="37"/>
      <c r="M446" s="30"/>
      <c r="N446" s="30"/>
      <c r="O446" s="106"/>
      <c r="P446" s="106"/>
      <c r="Q446" s="106"/>
      <c r="R446" s="106"/>
      <c r="S446" s="106"/>
      <c r="T446" s="106"/>
      <c r="U446" s="52"/>
      <c r="V446" s="53"/>
      <c r="W446" s="42"/>
    </row>
    <row r="447">
      <c r="A447" s="55"/>
      <c r="B447" s="56"/>
      <c r="C447" s="57"/>
      <c r="D447" s="57"/>
      <c r="E447" s="58" t="str">
        <f>IF(SUM(I445:I446)=1,"","le total des pourcentages est différent de 100")</f>
        <v/>
      </c>
      <c r="F447" s="58"/>
      <c r="G447" s="58"/>
      <c r="H447" s="59"/>
      <c r="I447" s="99">
        <f>SUM(I445:I446)</f>
        <v>1</v>
      </c>
      <c r="J447" s="100"/>
      <c r="K447" s="101">
        <f>SUM(K445:K446)</f>
        <v>10</v>
      </c>
      <c r="L447" s="63"/>
      <c r="M447" s="57"/>
      <c r="N447" s="64"/>
      <c r="O447" s="64"/>
      <c r="P447" s="64"/>
      <c r="Q447" s="64"/>
      <c r="R447" s="64"/>
      <c r="S447" s="57"/>
      <c r="T447" s="65"/>
      <c r="U447" s="57"/>
      <c r="V447" s="73"/>
      <c r="W447" s="66"/>
    </row>
    <row r="448">
      <c r="A448" s="55"/>
      <c r="B448" s="67"/>
      <c r="C448" s="68"/>
      <c r="D448" s="68"/>
      <c r="E448" s="58"/>
      <c r="F448" s="69"/>
      <c r="G448" s="69"/>
      <c r="H448" s="70"/>
      <c r="I448" s="71"/>
      <c r="J448" s="71"/>
      <c r="K448" s="71"/>
      <c r="L448" s="71"/>
      <c r="M448" s="68"/>
      <c r="N448" s="64"/>
      <c r="O448" s="64"/>
      <c r="P448" s="64"/>
      <c r="Q448" s="64"/>
      <c r="R448" s="64"/>
      <c r="S448" s="68"/>
      <c r="T448" s="68"/>
      <c r="U448" s="68"/>
      <c r="V448" s="74"/>
      <c r="W448" s="23"/>
    </row>
    <row r="449">
      <c r="A449" s="55"/>
      <c r="B449" s="75"/>
      <c r="C449" s="76"/>
      <c r="D449" s="76"/>
      <c r="E449" s="77"/>
      <c r="F449" s="77"/>
      <c r="G449" s="77"/>
      <c r="H449" s="77"/>
      <c r="I449" s="76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8"/>
      <c r="W449" s="23"/>
    </row>
    <row r="450">
      <c r="A450" s="79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80"/>
    </row>
    <row customFormat="1" r="451" s="16"/>
    <row customFormat="1" ht="21" r="452" s="16">
      <c r="A452" s="13" t="s">
        <v>7</v>
      </c>
      <c r="B452" s="14">
        <v>1</v>
      </c>
      <c r="C452" s="81" t="s">
        <v>8</v>
      </c>
      <c r="D452" s="81"/>
      <c r="E452" s="81"/>
      <c r="F452" s="81"/>
      <c r="G452" s="81"/>
      <c r="H452" s="81"/>
      <c r="I452" s="81"/>
      <c r="K452" s="12"/>
      <c r="L452" s="12"/>
      <c r="M452" s="12"/>
      <c r="N452" s="12"/>
      <c r="O452" s="12"/>
      <c r="P452" s="12"/>
      <c r="Q452" s="12"/>
      <c r="R452" s="12"/>
      <c r="S452" s="12"/>
      <c r="T452" s="8" t="s">
        <v>9</v>
      </c>
      <c r="U452" s="7"/>
      <c r="V452" s="180">
        <v>2</v>
      </c>
      <c r="W452" s="12"/>
    </row>
    <row customFormat="1" r="453" s="16"/>
    <row r="454">
      <c r="A454" s="18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20"/>
    </row>
    <row ht="24.75" customHeight="1" r="455">
      <c r="A455" s="83" t="s">
        <v>178</v>
      </c>
      <c r="B455" s="22" t="s">
        <v>11</v>
      </c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3"/>
    </row>
    <row ht="23.25" customHeight="1" r="456">
      <c r="A456" s="83"/>
      <c r="B456" s="24"/>
      <c r="C456" s="25"/>
      <c r="D456" s="25"/>
      <c r="E456" s="25"/>
      <c r="F456" s="25"/>
      <c r="G456" s="25"/>
      <c r="H456" s="26"/>
      <c r="I456" s="27" t="s">
        <v>12</v>
      </c>
      <c r="J456" s="27"/>
      <c r="K456" s="27"/>
      <c r="L456" s="27"/>
      <c r="M456" s="25"/>
      <c r="N456" s="25"/>
      <c r="O456" s="25"/>
      <c r="P456" s="25"/>
      <c r="Q456" s="25"/>
      <c r="R456" s="25"/>
      <c r="S456" s="25"/>
      <c r="T456" s="25"/>
      <c r="U456" s="25"/>
      <c r="V456" s="28"/>
      <c r="W456" s="23"/>
    </row>
    <row ht="30" customHeight="1" r="457">
      <c r="A457" s="83"/>
      <c r="B457" s="29"/>
      <c r="C457" s="30"/>
      <c r="D457" s="30"/>
      <c r="E457" s="31"/>
      <c r="F457" s="32" t="s">
        <v>13</v>
      </c>
      <c r="G457" s="32"/>
      <c r="H457" s="33"/>
      <c r="I457" s="34" t="s">
        <v>14</v>
      </c>
      <c r="J457" s="35"/>
      <c r="K457" s="36" t="s">
        <v>15</v>
      </c>
      <c r="L457" s="37"/>
      <c r="M457" s="38"/>
      <c r="N457" s="38"/>
      <c r="O457" s="39" t="s">
        <v>16</v>
      </c>
      <c r="P457" s="39"/>
      <c r="Q457" s="39"/>
      <c r="R457" s="39"/>
      <c r="S457" s="39"/>
      <c r="T457" s="39"/>
      <c r="U457" s="40"/>
      <c r="V457" s="41"/>
      <c r="W457" s="42"/>
    </row>
    <row ht="45" customHeight="1" r="458">
      <c r="A458" s="43" t="s">
        <v>144</v>
      </c>
      <c r="B458" s="44"/>
      <c r="C458" s="86" t="s">
        <v>19</v>
      </c>
      <c r="D458" s="46" t="s">
        <v>145</v>
      </c>
      <c r="E458" s="126" t="s">
        <v>86</v>
      </c>
      <c r="F458" s="95" t="s">
        <v>32</v>
      </c>
      <c r="G458" s="95"/>
      <c r="H458" s="117"/>
      <c r="I458" s="169">
        <v>0.34000000000000002</v>
      </c>
      <c r="J458" s="97"/>
      <c r="K458" s="98">
        <f>I458*10</f>
        <v>3.4000000000000004</v>
      </c>
      <c r="L458" s="117"/>
      <c r="M458" s="115"/>
      <c r="N458" s="115"/>
      <c r="O458" s="51" t="s">
        <v>87</v>
      </c>
      <c r="P458" s="51"/>
      <c r="Q458" s="51"/>
      <c r="R458" s="51"/>
      <c r="S458" s="51"/>
      <c r="T458" s="51"/>
      <c r="U458" s="52"/>
      <c r="V458" s="53"/>
      <c r="W458" s="42"/>
    </row>
    <row ht="45" customHeight="1" r="459">
      <c r="A459" s="43"/>
      <c r="B459" s="44"/>
      <c r="C459" s="86"/>
      <c r="D459" s="170" t="s">
        <v>114</v>
      </c>
      <c r="E459" s="171" t="s">
        <v>179</v>
      </c>
      <c r="F459" s="172" t="s">
        <v>102</v>
      </c>
      <c r="G459" s="172"/>
      <c r="H459" s="117"/>
      <c r="I459" s="173">
        <v>0.34000000000000002</v>
      </c>
      <c r="J459" s="97"/>
      <c r="K459" s="174">
        <v>3.3999999999999999</v>
      </c>
      <c r="L459" s="117"/>
      <c r="M459" s="115"/>
      <c r="N459" s="115"/>
      <c r="O459" s="175" t="s">
        <v>180</v>
      </c>
      <c r="P459" s="175"/>
      <c r="Q459" s="175"/>
      <c r="R459" s="175"/>
      <c r="S459" s="175"/>
      <c r="T459" s="175"/>
      <c r="U459" s="52"/>
      <c r="V459" s="53"/>
      <c r="W459" s="42"/>
    </row>
    <row ht="34.5" customHeight="1" r="460">
      <c r="A460" s="110" t="s">
        <v>59</v>
      </c>
      <c r="B460" s="44"/>
      <c r="C460" s="86"/>
      <c r="D460" s="87" t="s">
        <v>150</v>
      </c>
      <c r="E460" s="167" t="s">
        <v>151</v>
      </c>
      <c r="F460" s="130" t="s">
        <v>108</v>
      </c>
      <c r="G460" s="130"/>
      <c r="H460" s="117"/>
      <c r="I460" s="176">
        <v>0.32000000000000001</v>
      </c>
      <c r="J460" s="97"/>
      <c r="K460" s="132">
        <f>I460*10</f>
        <v>3.2000000000000002</v>
      </c>
      <c r="L460" s="117"/>
      <c r="M460" s="115"/>
      <c r="N460" s="115"/>
      <c r="O460" s="92" t="s">
        <v>58</v>
      </c>
      <c r="P460" s="92"/>
      <c r="Q460" s="92"/>
      <c r="R460" s="92"/>
      <c r="S460" s="92"/>
      <c r="T460" s="92"/>
      <c r="U460" s="52"/>
      <c r="V460" s="53"/>
      <c r="W460" s="42"/>
    </row>
    <row ht="14.25" customHeight="1" r="461">
      <c r="A461" s="182" t="s">
        <v>181</v>
      </c>
      <c r="B461" s="56"/>
      <c r="C461" s="135"/>
      <c r="D461" s="135"/>
      <c r="E461" s="183"/>
      <c r="F461" s="137"/>
      <c r="G461" s="137"/>
      <c r="H461" s="146"/>
      <c r="I461" s="99">
        <f>SUM(I458:I460)</f>
        <v>1</v>
      </c>
      <c r="J461" s="100"/>
      <c r="K461" s="101">
        <f>(SUM(K458:K460))</f>
        <v>10</v>
      </c>
      <c r="L461" s="134"/>
      <c r="M461" s="135"/>
      <c r="N461" s="136"/>
      <c r="O461" s="136"/>
      <c r="P461" s="136"/>
      <c r="Q461" s="136"/>
      <c r="R461" s="136"/>
      <c r="S461" s="135"/>
      <c r="T461" s="137"/>
      <c r="U461" s="57"/>
      <c r="V461" s="53"/>
      <c r="W461" s="66"/>
    </row>
    <row r="462">
      <c r="A462" s="182"/>
      <c r="B462" s="67"/>
      <c r="C462" s="136"/>
      <c r="D462" s="136"/>
      <c r="E462" s="137"/>
      <c r="F462" s="162"/>
      <c r="G462" s="162"/>
      <c r="H462" s="163"/>
      <c r="I462" s="107"/>
      <c r="J462" s="107"/>
      <c r="K462" s="107"/>
      <c r="L462" s="107"/>
      <c r="M462" s="136"/>
      <c r="N462" s="136"/>
      <c r="O462" s="136"/>
      <c r="P462" s="136"/>
      <c r="Q462" s="136"/>
      <c r="R462" s="136"/>
      <c r="S462" s="136"/>
      <c r="T462" s="136"/>
      <c r="U462" s="68"/>
      <c r="V462" s="53"/>
      <c r="W462" s="23"/>
    </row>
    <row ht="15.75" r="463">
      <c r="A463" s="182"/>
      <c r="B463" s="67"/>
      <c r="C463" s="136"/>
      <c r="D463" s="136"/>
      <c r="E463" s="137"/>
      <c r="F463" s="162"/>
      <c r="G463" s="162"/>
      <c r="H463" s="162"/>
      <c r="I463" s="136"/>
      <c r="J463" s="136"/>
      <c r="K463" s="136"/>
      <c r="L463" s="136"/>
      <c r="M463" s="136"/>
      <c r="N463" s="136"/>
      <c r="O463" s="136"/>
      <c r="P463" s="136"/>
      <c r="Q463" s="136"/>
      <c r="R463" s="136"/>
      <c r="S463" s="136"/>
      <c r="T463" s="136"/>
      <c r="U463" s="68"/>
      <c r="V463" s="53"/>
      <c r="W463" s="23"/>
    </row>
    <row ht="23.25" customHeight="1" r="464">
      <c r="A464" s="184" t="s">
        <v>178</v>
      </c>
      <c r="B464" s="185"/>
      <c r="C464" s="186"/>
      <c r="D464" s="186"/>
      <c r="E464" s="187"/>
      <c r="F464" s="186"/>
      <c r="G464" s="186"/>
      <c r="H464" s="188"/>
      <c r="I464" s="189" t="s">
        <v>25</v>
      </c>
      <c r="J464" s="189"/>
      <c r="K464" s="189"/>
      <c r="L464" s="189"/>
      <c r="M464" s="186"/>
      <c r="N464" s="186"/>
      <c r="O464" s="186"/>
      <c r="P464" s="186"/>
      <c r="Q464" s="186"/>
      <c r="R464" s="186"/>
      <c r="S464" s="186"/>
      <c r="T464" s="186"/>
      <c r="U464" s="190"/>
      <c r="V464" s="191"/>
      <c r="W464" s="23"/>
    </row>
    <row ht="30" customHeight="1" r="465">
      <c r="A465" s="192"/>
      <c r="B465" s="29"/>
      <c r="C465" s="115"/>
      <c r="D465" s="115"/>
      <c r="E465" s="193"/>
      <c r="F465" s="32" t="s">
        <v>13</v>
      </c>
      <c r="G465" s="32"/>
      <c r="H465" s="117"/>
      <c r="I465" s="34" t="s">
        <v>14</v>
      </c>
      <c r="J465" s="97"/>
      <c r="K465" s="36" t="s">
        <v>15</v>
      </c>
      <c r="L465" s="117"/>
      <c r="M465" s="38"/>
      <c r="N465" s="38"/>
      <c r="O465" s="39" t="s">
        <v>16</v>
      </c>
      <c r="P465" s="39"/>
      <c r="Q465" s="39"/>
      <c r="R465" s="39"/>
      <c r="S465" s="39"/>
      <c r="T465" s="39"/>
      <c r="U465" s="194"/>
      <c r="V465" s="191"/>
      <c r="W465" s="42"/>
    </row>
    <row ht="45" customHeight="1" r="466">
      <c r="A466" s="195" t="s">
        <v>144</v>
      </c>
      <c r="B466" s="44"/>
      <c r="C466" s="86" t="s">
        <v>26</v>
      </c>
      <c r="D466" s="46" t="s">
        <v>145</v>
      </c>
      <c r="E466" s="126" t="s">
        <v>86</v>
      </c>
      <c r="F466" s="95" t="s">
        <v>32</v>
      </c>
      <c r="G466" s="95"/>
      <c r="H466" s="117"/>
      <c r="I466" s="169">
        <v>0.34000000000000002</v>
      </c>
      <c r="J466" s="97"/>
      <c r="K466" s="98">
        <f>I466*10</f>
        <v>3.4000000000000004</v>
      </c>
      <c r="L466" s="117"/>
      <c r="M466" s="115"/>
      <c r="N466" s="115"/>
      <c r="O466" s="51" t="s">
        <v>87</v>
      </c>
      <c r="P466" s="51"/>
      <c r="Q466" s="51"/>
      <c r="R466" s="51"/>
      <c r="S466" s="51"/>
      <c r="T466" s="51"/>
      <c r="U466" s="196"/>
      <c r="V466" s="191"/>
      <c r="W466" s="42"/>
    </row>
    <row ht="60" customHeight="1" r="467">
      <c r="A467" s="197" t="s">
        <v>59</v>
      </c>
      <c r="B467" s="44"/>
      <c r="C467" s="86"/>
      <c r="D467" s="170" t="s">
        <v>114</v>
      </c>
      <c r="E467" s="198" t="s">
        <v>179</v>
      </c>
      <c r="F467" s="172" t="s">
        <v>102</v>
      </c>
      <c r="G467" s="172"/>
      <c r="H467" s="117"/>
      <c r="I467" s="173">
        <v>0.34000000000000002</v>
      </c>
      <c r="J467" s="97"/>
      <c r="K467" s="174">
        <v>3.3999999999999999</v>
      </c>
      <c r="L467" s="117"/>
      <c r="M467" s="115"/>
      <c r="N467" s="115"/>
      <c r="O467" s="175" t="s">
        <v>58</v>
      </c>
      <c r="P467" s="175"/>
      <c r="Q467" s="175"/>
      <c r="R467" s="175"/>
      <c r="S467" s="175"/>
      <c r="T467" s="175"/>
      <c r="U467" s="196"/>
      <c r="V467" s="191"/>
      <c r="W467" s="42"/>
    </row>
    <row ht="45" customHeight="1" r="468">
      <c r="A468" s="199" t="s">
        <v>181</v>
      </c>
      <c r="B468" s="44"/>
      <c r="C468" s="86"/>
      <c r="D468" s="87" t="s">
        <v>150</v>
      </c>
      <c r="E468" s="167" t="s">
        <v>151</v>
      </c>
      <c r="F468" s="130" t="s">
        <v>108</v>
      </c>
      <c r="G468" s="130"/>
      <c r="H468" s="117"/>
      <c r="I468" s="176">
        <v>0.32000000000000001</v>
      </c>
      <c r="J468" s="97"/>
      <c r="K468" s="132">
        <f>I468*10</f>
        <v>3.2000000000000002</v>
      </c>
      <c r="L468" s="117"/>
      <c r="M468" s="115"/>
      <c r="N468" s="115"/>
      <c r="O468" s="92" t="s">
        <v>58</v>
      </c>
      <c r="P468" s="92"/>
      <c r="Q468" s="92"/>
      <c r="R468" s="92"/>
      <c r="S468" s="92"/>
      <c r="T468" s="92"/>
      <c r="U468" s="196"/>
      <c r="V468" s="191"/>
      <c r="W468" s="42"/>
    </row>
    <row ht="15.75" r="469">
      <c r="A469" s="199"/>
      <c r="B469" s="56"/>
      <c r="C469" s="135"/>
      <c r="D469" s="135"/>
      <c r="E469" s="137" t="str">
        <f>IF(SUM(I466:I468)=1,"","le total des pourcentages est différent de 100")</f>
        <v/>
      </c>
      <c r="F469" s="137"/>
      <c r="G469" s="137"/>
      <c r="H469" s="146"/>
      <c r="I469" s="99">
        <f>SUM(I466:I468)</f>
        <v>1</v>
      </c>
      <c r="J469" s="100"/>
      <c r="K469" s="101">
        <f>SUM(K466:K468)</f>
        <v>10</v>
      </c>
      <c r="L469" s="134"/>
      <c r="M469" s="135"/>
      <c r="N469" s="136"/>
      <c r="O469" s="136"/>
      <c r="P469" s="136"/>
      <c r="Q469" s="136"/>
      <c r="R469" s="136"/>
      <c r="S469" s="135"/>
      <c r="T469" s="137"/>
      <c r="U469" s="200"/>
      <c r="V469" s="73"/>
      <c r="W469" s="66"/>
    </row>
    <row r="470">
      <c r="A470" s="199"/>
      <c r="B470" s="67"/>
      <c r="C470" s="68"/>
      <c r="D470" s="68"/>
      <c r="E470" s="58"/>
      <c r="F470" s="69"/>
      <c r="G470" s="69"/>
      <c r="H470" s="70"/>
      <c r="I470" s="71"/>
      <c r="J470" s="71"/>
      <c r="K470" s="71"/>
      <c r="L470" s="71"/>
      <c r="M470" s="68"/>
      <c r="N470" s="64"/>
      <c r="O470" s="64"/>
      <c r="P470" s="64"/>
      <c r="Q470" s="64"/>
      <c r="R470" s="64"/>
      <c r="S470" s="68"/>
      <c r="T470" s="68"/>
      <c r="U470" s="201"/>
      <c r="V470" s="74"/>
      <c r="W470" s="23"/>
    </row>
    <row ht="15.75" r="471">
      <c r="A471" s="202"/>
      <c r="B471" s="203"/>
      <c r="C471" s="204"/>
      <c r="D471" s="204"/>
      <c r="E471" s="205"/>
      <c r="F471" s="205"/>
      <c r="G471" s="205"/>
      <c r="H471" s="205"/>
      <c r="I471" s="204"/>
      <c r="J471" s="204"/>
      <c r="K471" s="204"/>
      <c r="L471" s="204"/>
      <c r="M471" s="204"/>
      <c r="N471" s="204"/>
      <c r="O471" s="204"/>
      <c r="P471" s="204"/>
      <c r="Q471" s="204"/>
      <c r="R471" s="204"/>
      <c r="S471" s="204"/>
      <c r="T471" s="204"/>
      <c r="U471" s="206"/>
      <c r="V471" s="78"/>
      <c r="W471" s="23"/>
    </row>
    <row ht="15.75" r="472">
      <c r="A472" s="79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80"/>
    </row>
    <row customFormat="1" ht="16.5" r="473" s="16"/>
    <row customFormat="1" ht="22.5" r="474" s="16">
      <c r="A474" s="13" t="s">
        <v>7</v>
      </c>
      <c r="B474" s="14">
        <v>1</v>
      </c>
      <c r="C474" s="81" t="s">
        <v>8</v>
      </c>
      <c r="D474" s="81"/>
      <c r="E474" s="81"/>
      <c r="F474" s="81"/>
      <c r="G474" s="81"/>
      <c r="H474" s="81"/>
      <c r="I474" s="81"/>
      <c r="K474" s="12"/>
      <c r="L474" s="12"/>
      <c r="M474" s="12"/>
      <c r="N474" s="12"/>
      <c r="O474" s="12"/>
      <c r="P474" s="12"/>
      <c r="Q474" s="12"/>
      <c r="R474" s="12"/>
      <c r="S474" s="12"/>
      <c r="T474" s="8" t="s">
        <v>9</v>
      </c>
      <c r="U474" s="7"/>
      <c r="V474" s="180">
        <v>2</v>
      </c>
      <c r="W474" s="12"/>
    </row>
    <row customFormat="1" r="475" s="16"/>
    <row customFormat="1" r="476" s="16">
      <c r="A476" s="18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20"/>
    </row>
    <row ht="23.25" customHeight="1" r="477">
      <c r="A477" s="83" t="s">
        <v>182</v>
      </c>
      <c r="B477" s="22" t="s">
        <v>11</v>
      </c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3"/>
    </row>
    <row ht="23.25" customHeight="1" r="478">
      <c r="A478" s="83"/>
      <c r="B478" s="24"/>
      <c r="C478" s="25"/>
      <c r="D478" s="25"/>
      <c r="E478" s="25"/>
      <c r="F478" s="25"/>
      <c r="G478" s="25"/>
      <c r="H478" s="26"/>
      <c r="I478" s="27" t="s">
        <v>12</v>
      </c>
      <c r="J478" s="27"/>
      <c r="K478" s="27"/>
      <c r="L478" s="27"/>
      <c r="M478" s="25"/>
      <c r="N478" s="25"/>
      <c r="O478" s="25"/>
      <c r="P478" s="25"/>
      <c r="Q478" s="25"/>
      <c r="R478" s="25"/>
      <c r="S478" s="25"/>
      <c r="T478" s="25"/>
      <c r="U478" s="25"/>
      <c r="V478" s="28"/>
      <c r="W478" s="23"/>
    </row>
    <row ht="30" customHeight="1" r="479">
      <c r="A479" s="83"/>
      <c r="B479" s="29"/>
      <c r="C479" s="30"/>
      <c r="D479" s="30"/>
      <c r="E479" s="31"/>
      <c r="F479" s="32" t="s">
        <v>13</v>
      </c>
      <c r="G479" s="32"/>
      <c r="H479" s="33"/>
      <c r="I479" s="34" t="s">
        <v>14</v>
      </c>
      <c r="J479" s="35"/>
      <c r="K479" s="36" t="s">
        <v>15</v>
      </c>
      <c r="L479" s="37"/>
      <c r="M479" s="38"/>
      <c r="N479" s="38"/>
      <c r="O479" s="39" t="s">
        <v>16</v>
      </c>
      <c r="P479" s="39"/>
      <c r="Q479" s="39"/>
      <c r="R479" s="39"/>
      <c r="S479" s="39"/>
      <c r="T479" s="39"/>
      <c r="U479" s="40"/>
      <c r="V479" s="41"/>
      <c r="W479" s="42"/>
    </row>
    <row ht="56.25" customHeight="1" r="480">
      <c r="A480" s="43" t="s">
        <v>183</v>
      </c>
      <c r="B480" s="44"/>
      <c r="C480" s="86" t="s">
        <v>19</v>
      </c>
      <c r="D480" s="46" t="s">
        <v>156</v>
      </c>
      <c r="E480" s="126" t="s">
        <v>184</v>
      </c>
      <c r="F480" s="95" t="s">
        <v>22</v>
      </c>
      <c r="G480" s="95"/>
      <c r="H480" s="168"/>
      <c r="I480" s="169">
        <v>0.5</v>
      </c>
      <c r="J480" s="97"/>
      <c r="K480" s="98">
        <f ref="K480:K481" si="12" t="shared">I480*10</f>
        <v>5</v>
      </c>
      <c r="L480" s="117"/>
      <c r="M480" s="115"/>
      <c r="N480" s="115"/>
      <c r="O480" s="51" t="s">
        <v>185</v>
      </c>
      <c r="P480" s="51"/>
      <c r="Q480" s="51"/>
      <c r="R480" s="51"/>
      <c r="S480" s="51"/>
      <c r="T480" s="51"/>
      <c r="U480" s="52"/>
      <c r="V480" s="53"/>
      <c r="W480" s="42"/>
    </row>
    <row ht="45" customHeight="1" r="481">
      <c r="A481" s="110" t="s">
        <v>59</v>
      </c>
      <c r="B481" s="44"/>
      <c r="C481" s="86"/>
      <c r="D481" s="87" t="s">
        <v>186</v>
      </c>
      <c r="E481" s="153" t="s">
        <v>187</v>
      </c>
      <c r="F481" s="130" t="s">
        <v>35</v>
      </c>
      <c r="G481" s="130"/>
      <c r="H481" s="168"/>
      <c r="I481" s="176">
        <v>0.5</v>
      </c>
      <c r="J481" s="97"/>
      <c r="K481" s="132">
        <f si="12" t="shared"/>
        <v>5</v>
      </c>
      <c r="L481" s="117"/>
      <c r="M481" s="115"/>
      <c r="N481" s="115"/>
      <c r="O481" s="92" t="s">
        <v>58</v>
      </c>
      <c r="P481" s="92"/>
      <c r="Q481" s="92"/>
      <c r="R481" s="92"/>
      <c r="S481" s="92"/>
      <c r="T481" s="92"/>
      <c r="U481" s="52"/>
      <c r="V481" s="53"/>
      <c r="W481" s="42"/>
    </row>
    <row ht="14.25" customHeight="1" r="482">
      <c r="A482" s="55" t="s">
        <v>188</v>
      </c>
      <c r="B482" s="56"/>
      <c r="C482" s="135"/>
      <c r="D482" s="135"/>
      <c r="E482" s="137" t="str">
        <f>IF(SUM(I480:I481)=1,"","le total des pourcentages est différent de 100")</f>
        <v/>
      </c>
      <c r="F482" s="137"/>
      <c r="G482" s="137"/>
      <c r="H482" s="146"/>
      <c r="I482" s="99">
        <f>SUM(I480:I481)</f>
        <v>1</v>
      </c>
      <c r="J482" s="100"/>
      <c r="K482" s="101">
        <f>(SUM(K480:K481))</f>
        <v>10</v>
      </c>
      <c r="L482" s="134"/>
      <c r="M482" s="135"/>
      <c r="N482" s="136"/>
      <c r="O482" s="136"/>
      <c r="P482" s="136"/>
      <c r="Q482" s="136"/>
      <c r="R482" s="136"/>
      <c r="S482" s="135"/>
      <c r="T482" s="137"/>
      <c r="U482" s="57"/>
      <c r="V482" s="53"/>
      <c r="W482" s="66"/>
    </row>
    <row r="483">
      <c r="A483" s="55"/>
      <c r="B483" s="67"/>
      <c r="C483" s="136"/>
      <c r="D483" s="136"/>
      <c r="E483" s="137"/>
      <c r="F483" s="162"/>
      <c r="G483" s="162"/>
      <c r="H483" s="163"/>
      <c r="I483" s="107"/>
      <c r="J483" s="107"/>
      <c r="K483" s="107"/>
      <c r="L483" s="107"/>
      <c r="M483" s="136"/>
      <c r="N483" s="136"/>
      <c r="O483" s="136"/>
      <c r="P483" s="136"/>
      <c r="Q483" s="136"/>
      <c r="R483" s="136"/>
      <c r="S483" s="136"/>
      <c r="T483" s="136"/>
      <c r="U483" s="68"/>
      <c r="V483" s="53"/>
      <c r="W483" s="23"/>
    </row>
    <row r="484">
      <c r="A484" s="55"/>
      <c r="B484" s="67"/>
      <c r="C484" s="136"/>
      <c r="D484" s="136"/>
      <c r="E484" s="137"/>
      <c r="F484" s="162"/>
      <c r="G484" s="162"/>
      <c r="H484" s="162"/>
      <c r="I484" s="136"/>
      <c r="J484" s="136"/>
      <c r="K484" s="136"/>
      <c r="L484" s="136"/>
      <c r="M484" s="136"/>
      <c r="N484" s="136"/>
      <c r="O484" s="136"/>
      <c r="P484" s="136"/>
      <c r="Q484" s="136"/>
      <c r="R484" s="136"/>
      <c r="S484" s="136"/>
      <c r="T484" s="136"/>
      <c r="U484" s="68"/>
      <c r="V484" s="53"/>
      <c r="W484" s="23"/>
    </row>
    <row ht="23.25" customHeight="1" r="485">
      <c r="A485" s="55"/>
      <c r="B485" s="24"/>
      <c r="C485" s="25"/>
      <c r="D485" s="25"/>
      <c r="E485" s="25"/>
      <c r="F485" s="25"/>
      <c r="G485" s="25"/>
      <c r="H485" s="26"/>
      <c r="I485" s="27" t="s">
        <v>25</v>
      </c>
      <c r="J485" s="27"/>
      <c r="K485" s="27"/>
      <c r="L485" s="27"/>
      <c r="M485" s="25"/>
      <c r="N485" s="25"/>
      <c r="O485" s="25"/>
      <c r="P485" s="25"/>
      <c r="Q485" s="25"/>
      <c r="R485" s="25"/>
      <c r="S485" s="25"/>
      <c r="T485" s="25"/>
      <c r="U485" s="25"/>
      <c r="V485" s="53"/>
      <c r="W485" s="23"/>
    </row>
    <row ht="30" customHeight="1" r="486">
      <c r="A486" s="55"/>
      <c r="B486" s="29"/>
      <c r="C486" s="115"/>
      <c r="D486" s="115"/>
      <c r="E486" s="31"/>
      <c r="F486" s="32" t="s">
        <v>13</v>
      </c>
      <c r="G486" s="32"/>
      <c r="H486" s="117"/>
      <c r="I486" s="34" t="s">
        <v>14</v>
      </c>
      <c r="J486" s="97"/>
      <c r="K486" s="36" t="s">
        <v>15</v>
      </c>
      <c r="L486" s="117"/>
      <c r="M486" s="38"/>
      <c r="N486" s="38"/>
      <c r="O486" s="39" t="s">
        <v>16</v>
      </c>
      <c r="P486" s="39"/>
      <c r="Q486" s="39"/>
      <c r="R486" s="39"/>
      <c r="S486" s="39"/>
      <c r="T486" s="39"/>
      <c r="U486" s="40"/>
      <c r="V486" s="53"/>
      <c r="W486" s="42"/>
    </row>
    <row ht="51.75" customHeight="1" r="487">
      <c r="A487" s="55"/>
      <c r="B487" s="44"/>
      <c r="C487" s="86" t="s">
        <v>26</v>
      </c>
      <c r="D487" s="46" t="s">
        <v>156</v>
      </c>
      <c r="E487" s="126" t="s">
        <v>184</v>
      </c>
      <c r="F487" s="95" t="s">
        <v>32</v>
      </c>
      <c r="G487" s="95"/>
      <c r="H487" s="168"/>
      <c r="I487" s="169">
        <v>0.5</v>
      </c>
      <c r="J487" s="97"/>
      <c r="K487" s="98">
        <f ref="K487:K488" si="13" t="shared">I487*10</f>
        <v>5</v>
      </c>
      <c r="L487" s="117"/>
      <c r="M487" s="115"/>
      <c r="N487" s="115"/>
      <c r="O487" s="51" t="s">
        <v>185</v>
      </c>
      <c r="P487" s="51"/>
      <c r="Q487" s="51"/>
      <c r="R487" s="51"/>
      <c r="S487" s="51"/>
      <c r="T487" s="51"/>
      <c r="U487" s="52"/>
      <c r="V487" s="53"/>
      <c r="W487" s="42"/>
    </row>
    <row ht="69.75" customHeight="1" r="488">
      <c r="A488" s="55"/>
      <c r="B488" s="44"/>
      <c r="C488" s="86"/>
      <c r="D488" s="87" t="s">
        <v>186</v>
      </c>
      <c r="E488" s="153" t="s">
        <v>187</v>
      </c>
      <c r="F488" s="130" t="s">
        <v>35</v>
      </c>
      <c r="G488" s="130"/>
      <c r="H488" s="168"/>
      <c r="I488" s="176">
        <v>0.5</v>
      </c>
      <c r="J488" s="97"/>
      <c r="K488" s="132">
        <f si="13" t="shared"/>
        <v>5</v>
      </c>
      <c r="L488" s="117"/>
      <c r="M488" s="115"/>
      <c r="N488" s="115"/>
      <c r="O488" s="207"/>
      <c r="P488" s="207"/>
      <c r="Q488" s="207"/>
      <c r="R488" s="207"/>
      <c r="S488" s="207"/>
      <c r="T488" s="207"/>
      <c r="U488" s="52"/>
      <c r="V488" s="53"/>
      <c r="W488" s="42"/>
    </row>
    <row r="489">
      <c r="A489" s="55"/>
      <c r="B489" s="56"/>
      <c r="C489" s="135"/>
      <c r="D489" s="135"/>
      <c r="E489" s="137" t="str">
        <f>IF(SUM(I487:I488)=1,"","le total des pourcentages est différent de 100")</f>
        <v/>
      </c>
      <c r="F489" s="137"/>
      <c r="G489" s="137"/>
      <c r="H489" s="146"/>
      <c r="I489" s="99">
        <f>SUM(I487:I488)</f>
        <v>1</v>
      </c>
      <c r="J489" s="100"/>
      <c r="K489" s="101">
        <f>SUM(K487:K488)</f>
        <v>10</v>
      </c>
      <c r="L489" s="134"/>
      <c r="M489" s="135"/>
      <c r="N489" s="136"/>
      <c r="O489" s="136"/>
      <c r="P489" s="136"/>
      <c r="Q489" s="136"/>
      <c r="R489" s="136"/>
      <c r="S489" s="135"/>
      <c r="T489" s="137"/>
      <c r="U489" s="57"/>
      <c r="V489" s="73"/>
      <c r="W489" s="66"/>
    </row>
    <row r="490">
      <c r="A490" s="55"/>
      <c r="B490" s="67"/>
      <c r="C490" s="68"/>
      <c r="D490" s="68"/>
      <c r="E490" s="58"/>
      <c r="F490" s="69"/>
      <c r="G490" s="69"/>
      <c r="H490" s="70"/>
      <c r="I490" s="71"/>
      <c r="J490" s="71"/>
      <c r="K490" s="71"/>
      <c r="L490" s="71"/>
      <c r="M490" s="68"/>
      <c r="N490" s="64"/>
      <c r="O490" s="64"/>
      <c r="P490" s="64"/>
      <c r="Q490" s="64"/>
      <c r="R490" s="64"/>
      <c r="S490" s="68"/>
      <c r="T490" s="68"/>
      <c r="U490" s="68"/>
      <c r="V490" s="74"/>
      <c r="W490" s="23"/>
    </row>
    <row r="491">
      <c r="A491" s="55"/>
      <c r="B491" s="75"/>
      <c r="C491" s="76"/>
      <c r="D491" s="76"/>
      <c r="E491" s="77"/>
      <c r="F491" s="77"/>
      <c r="G491" s="77"/>
      <c r="H491" s="77"/>
      <c r="I491" s="76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8"/>
      <c r="W491" s="23"/>
    </row>
    <row r="492">
      <c r="A492" s="79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80"/>
    </row>
    <row customFormat="1" ht="9.9499999999999993" customHeight="1" r="493" s="16"/>
    <row customFormat="1" ht="18" customHeight="1" r="494" s="16">
      <c r="A494" s="13" t="s">
        <v>7</v>
      </c>
      <c r="B494" s="14">
        <v>1</v>
      </c>
      <c r="C494" s="81" t="s">
        <v>8</v>
      </c>
      <c r="D494" s="81"/>
      <c r="E494" s="81"/>
      <c r="F494" s="81"/>
      <c r="G494" s="81"/>
      <c r="H494" s="81"/>
      <c r="I494" s="81"/>
      <c r="K494" s="12"/>
      <c r="L494" s="12"/>
      <c r="M494" s="12"/>
      <c r="N494" s="12"/>
      <c r="O494" s="12"/>
      <c r="P494" s="12"/>
      <c r="Q494" s="12"/>
      <c r="R494" s="12"/>
      <c r="S494" s="12"/>
      <c r="T494" s="8" t="s">
        <v>9</v>
      </c>
      <c r="U494" s="7"/>
      <c r="V494" s="180">
        <v>2</v>
      </c>
      <c r="W494" s="12"/>
    </row>
    <row customFormat="1" ht="6.9500000000000002" customHeight="1" r="495" s="16"/>
    <row r="496">
      <c r="A496" s="18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20"/>
    </row>
    <row ht="20.100000000000001" customHeight="1" r="497">
      <c r="A497" s="83" t="s">
        <v>189</v>
      </c>
      <c r="B497" s="22" t="s">
        <v>11</v>
      </c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3"/>
    </row>
    <row ht="20.100000000000001" customHeight="1" r="498">
      <c r="A498" s="83"/>
      <c r="B498" s="24"/>
      <c r="C498" s="25"/>
      <c r="D498" s="25"/>
      <c r="E498" s="25"/>
      <c r="F498" s="25"/>
      <c r="G498" s="25"/>
      <c r="H498" s="26"/>
      <c r="I498" s="27" t="s">
        <v>12</v>
      </c>
      <c r="J498" s="27"/>
      <c r="K498" s="27"/>
      <c r="L498" s="27"/>
      <c r="M498" s="25"/>
      <c r="N498" s="25"/>
      <c r="O498" s="25"/>
      <c r="P498" s="25"/>
      <c r="Q498" s="25"/>
      <c r="R498" s="25"/>
      <c r="S498" s="25"/>
      <c r="T498" s="25"/>
      <c r="U498" s="25"/>
      <c r="V498" s="28"/>
      <c r="W498" s="23"/>
    </row>
    <row ht="30" customHeight="1" r="499">
      <c r="A499" s="83"/>
      <c r="B499" s="29"/>
      <c r="C499" s="30"/>
      <c r="D499" s="30"/>
      <c r="E499" s="31"/>
      <c r="F499" s="32" t="s">
        <v>13</v>
      </c>
      <c r="G499" s="32"/>
      <c r="H499" s="33"/>
      <c r="I499" s="34" t="s">
        <v>14</v>
      </c>
      <c r="J499" s="35"/>
      <c r="K499" s="36" t="s">
        <v>15</v>
      </c>
      <c r="L499" s="37"/>
      <c r="M499" s="38"/>
      <c r="N499" s="38"/>
      <c r="O499" s="39" t="s">
        <v>16</v>
      </c>
      <c r="P499" s="39"/>
      <c r="Q499" s="39"/>
      <c r="R499" s="39"/>
      <c r="S499" s="39"/>
      <c r="T499" s="39"/>
      <c r="U499" s="40"/>
      <c r="V499" s="41"/>
      <c r="W499" s="42"/>
    </row>
    <row ht="24.949999999999999" customHeight="1" r="500">
      <c r="A500" s="43" t="s">
        <v>190</v>
      </c>
      <c r="B500" s="44"/>
      <c r="C500" s="86" t="s">
        <v>19</v>
      </c>
      <c r="D500" s="46" t="s">
        <v>191</v>
      </c>
      <c r="E500" s="94" t="s">
        <v>192</v>
      </c>
      <c r="F500" s="152" t="s">
        <v>193</v>
      </c>
      <c r="G500" s="152"/>
      <c r="H500" s="117"/>
      <c r="I500" s="96">
        <v>0.34999999999999998</v>
      </c>
      <c r="J500" s="97"/>
      <c r="K500" s="98">
        <f ref="K500:K501" si="14" t="shared">I500*10</f>
        <v>3.5</v>
      </c>
      <c r="L500" s="117"/>
      <c r="M500" s="115"/>
      <c r="N500" s="115"/>
      <c r="O500" s="51" t="s">
        <v>194</v>
      </c>
      <c r="P500" s="51"/>
      <c r="Q500" s="51"/>
      <c r="R500" s="51"/>
      <c r="S500" s="51"/>
      <c r="T500" s="51"/>
      <c r="U500" s="52"/>
      <c r="V500" s="53"/>
      <c r="W500" s="42"/>
    </row>
    <row ht="45" customHeight="1" r="501">
      <c r="A501" s="110" t="s">
        <v>59</v>
      </c>
      <c r="B501" s="44"/>
      <c r="C501" s="86"/>
      <c r="D501" s="87" t="s">
        <v>195</v>
      </c>
      <c r="E501" s="145" t="s">
        <v>196</v>
      </c>
      <c r="F501" s="208" t="s">
        <v>197</v>
      </c>
      <c r="G501" s="208"/>
      <c r="H501" s="117"/>
      <c r="I501" s="131">
        <v>0.65000000000000002</v>
      </c>
      <c r="J501" s="97"/>
      <c r="K501" s="132">
        <f si="14" t="shared"/>
        <v>6.5</v>
      </c>
      <c r="L501" s="117"/>
      <c r="M501" s="115"/>
      <c r="N501" s="115"/>
      <c r="O501" s="92" t="s">
        <v>198</v>
      </c>
      <c r="P501" s="92"/>
      <c r="Q501" s="92"/>
      <c r="R501" s="92"/>
      <c r="S501" s="92"/>
      <c r="T501" s="92"/>
      <c r="U501" s="52"/>
      <c r="V501" s="53"/>
      <c r="W501" s="42"/>
    </row>
    <row ht="14.25" customHeight="1" r="502">
      <c r="A502" s="133" t="s">
        <v>199</v>
      </c>
      <c r="B502" s="56"/>
      <c r="C502" s="135"/>
      <c r="D502" s="135"/>
      <c r="E502" s="137" t="str">
        <f>IF(SUM(I500:I501)=1,"","le total des pourcentages est différent de 100")</f>
        <v/>
      </c>
      <c r="F502" s="137"/>
      <c r="G502" s="137"/>
      <c r="H502" s="146"/>
      <c r="I502" s="99">
        <f>SUM(I500:I501)</f>
        <v>1</v>
      </c>
      <c r="J502" s="100"/>
      <c r="K502" s="101">
        <f>(SUM(K500:K501))</f>
        <v>10</v>
      </c>
      <c r="L502" s="134"/>
      <c r="M502" s="135"/>
      <c r="N502" s="136"/>
      <c r="O502" s="136"/>
      <c r="P502" s="136"/>
      <c r="Q502" s="136"/>
      <c r="R502" s="136"/>
      <c r="S502" s="135"/>
      <c r="T502" s="137"/>
      <c r="U502" s="57"/>
      <c r="V502" s="53"/>
      <c r="W502" s="66"/>
    </row>
    <row ht="9.9499999999999993" customHeight="1" r="503">
      <c r="A503" s="133"/>
      <c r="B503" s="67"/>
      <c r="C503" s="136"/>
      <c r="D503" s="136"/>
      <c r="E503" s="137"/>
      <c r="F503" s="162"/>
      <c r="G503" s="162"/>
      <c r="H503" s="163"/>
      <c r="I503" s="107"/>
      <c r="J503" s="107"/>
      <c r="K503" s="107"/>
      <c r="L503" s="107"/>
      <c r="M503" s="136"/>
      <c r="N503" s="136"/>
      <c r="O503" s="136"/>
      <c r="P503" s="136"/>
      <c r="Q503" s="136"/>
      <c r="R503" s="136"/>
      <c r="S503" s="136"/>
      <c r="T503" s="136"/>
      <c r="U503" s="68"/>
      <c r="V503" s="53"/>
      <c r="W503" s="23"/>
    </row>
    <row ht="6.9500000000000002" customHeight="1" r="504">
      <c r="A504" s="133"/>
      <c r="B504" s="67"/>
      <c r="C504" s="136"/>
      <c r="D504" s="136"/>
      <c r="E504" s="137"/>
      <c r="F504" s="162"/>
      <c r="G504" s="162"/>
      <c r="H504" s="162"/>
      <c r="I504" s="136"/>
      <c r="J504" s="136"/>
      <c r="K504" s="136"/>
      <c r="L504" s="136"/>
      <c r="M504" s="136"/>
      <c r="N504" s="136"/>
      <c r="O504" s="136"/>
      <c r="P504" s="136"/>
      <c r="Q504" s="136"/>
      <c r="R504" s="136"/>
      <c r="S504" s="136"/>
      <c r="T504" s="136"/>
      <c r="U504" s="68"/>
      <c r="V504" s="53"/>
      <c r="W504" s="23"/>
    </row>
    <row ht="20.100000000000001" customHeight="1" r="505">
      <c r="A505" s="133"/>
      <c r="B505" s="24"/>
      <c r="C505" s="25"/>
      <c r="D505" s="25"/>
      <c r="E505" s="25"/>
      <c r="F505" s="25"/>
      <c r="G505" s="25"/>
      <c r="H505" s="26"/>
      <c r="I505" s="27" t="s">
        <v>25</v>
      </c>
      <c r="J505" s="27"/>
      <c r="K505" s="27"/>
      <c r="L505" s="27"/>
      <c r="M505" s="25"/>
      <c r="N505" s="25"/>
      <c r="O505" s="25"/>
      <c r="P505" s="25"/>
      <c r="Q505" s="25"/>
      <c r="R505" s="25"/>
      <c r="S505" s="25"/>
      <c r="T505" s="25"/>
      <c r="U505" s="25"/>
      <c r="V505" s="53"/>
      <c r="W505" s="23"/>
    </row>
    <row ht="30" customHeight="1" r="506">
      <c r="A506" s="133"/>
      <c r="B506" s="29"/>
      <c r="C506" s="115"/>
      <c r="D506" s="115"/>
      <c r="E506" s="31"/>
      <c r="F506" s="32" t="s">
        <v>13</v>
      </c>
      <c r="G506" s="32"/>
      <c r="H506" s="117"/>
      <c r="I506" s="34" t="s">
        <v>14</v>
      </c>
      <c r="J506" s="97"/>
      <c r="K506" s="36" t="s">
        <v>15</v>
      </c>
      <c r="L506" s="117"/>
      <c r="M506" s="38"/>
      <c r="N506" s="38"/>
      <c r="O506" s="39" t="s">
        <v>16</v>
      </c>
      <c r="P506" s="39"/>
      <c r="Q506" s="39"/>
      <c r="R506" s="39"/>
      <c r="S506" s="39"/>
      <c r="T506" s="39"/>
      <c r="U506" s="40"/>
      <c r="V506" s="53"/>
      <c r="W506" s="42"/>
    </row>
    <row ht="24.949999999999999" customHeight="1" r="507">
      <c r="A507" s="133"/>
      <c r="B507" s="44"/>
      <c r="C507" s="86" t="s">
        <v>26</v>
      </c>
      <c r="D507" s="46" t="str">
        <f ref="D507:D528" si="15" t="shared">D500</f>
        <v xml:space="preserve">Histoire 1905-1991</v>
      </c>
      <c r="E507" s="94" t="s">
        <v>200</v>
      </c>
      <c r="F507" s="95" t="s">
        <v>58</v>
      </c>
      <c r="G507" s="95"/>
      <c r="H507" s="117"/>
      <c r="I507" s="96">
        <v>0.34999999999999998</v>
      </c>
      <c r="J507" s="97"/>
      <c r="K507" s="98">
        <f ref="K507:K508" si="16" t="shared">I507*10</f>
        <v>3.5</v>
      </c>
      <c r="L507" s="117"/>
      <c r="M507" s="115"/>
      <c r="N507" s="115"/>
      <c r="O507" s="51" t="s">
        <v>201</v>
      </c>
      <c r="P507" s="51"/>
      <c r="Q507" s="51"/>
      <c r="R507" s="51"/>
      <c r="S507" s="51"/>
      <c r="T507" s="51"/>
      <c r="U507" s="52"/>
      <c r="V507" s="53"/>
      <c r="W507" s="42"/>
    </row>
    <row ht="45" customHeight="1" r="508">
      <c r="A508" s="133"/>
      <c r="B508" s="44"/>
      <c r="C508" s="86"/>
      <c r="D508" s="87" t="str">
        <f si="15" t="shared"/>
        <v xml:space="preserve">Histoire appliquée aux textes</v>
      </c>
      <c r="E508" s="145" t="s">
        <v>196</v>
      </c>
      <c r="F508" s="208" t="s">
        <v>197</v>
      </c>
      <c r="G508" s="208"/>
      <c r="H508" s="117"/>
      <c r="I508" s="131">
        <v>0.65000000000000002</v>
      </c>
      <c r="J508" s="97"/>
      <c r="K508" s="132">
        <f si="16" t="shared"/>
        <v>6.5</v>
      </c>
      <c r="L508" s="117"/>
      <c r="M508" s="115"/>
      <c r="N508" s="115"/>
      <c r="O508" s="92" t="s">
        <v>198</v>
      </c>
      <c r="P508" s="92"/>
      <c r="Q508" s="92"/>
      <c r="R508" s="92"/>
      <c r="S508" s="92"/>
      <c r="T508" s="92"/>
      <c r="U508" s="52"/>
      <c r="V508" s="53"/>
      <c r="W508" s="42"/>
    </row>
    <row r="509">
      <c r="A509" s="133"/>
      <c r="B509" s="56"/>
      <c r="C509" s="135"/>
      <c r="D509" s="135"/>
      <c r="E509" s="137" t="str">
        <f>IF(SUM(I507:I508)=1,"","le total des pourcentages est différent de 100")</f>
        <v/>
      </c>
      <c r="F509" s="137"/>
      <c r="G509" s="137"/>
      <c r="H509" s="146"/>
      <c r="I509" s="99">
        <f>SUM(I507:I508)</f>
        <v>1</v>
      </c>
      <c r="J509" s="100"/>
      <c r="K509" s="101">
        <f>SUM(K507:K508)</f>
        <v>10</v>
      </c>
      <c r="L509" s="134"/>
      <c r="M509" s="135"/>
      <c r="N509" s="136"/>
      <c r="O509" s="136"/>
      <c r="P509" s="136"/>
      <c r="Q509" s="136"/>
      <c r="R509" s="136"/>
      <c r="S509" s="135"/>
      <c r="T509" s="137"/>
      <c r="U509" s="57"/>
      <c r="V509" s="73"/>
      <c r="W509" s="66"/>
    </row>
    <row ht="9.9499999999999993" customHeight="1" r="510">
      <c r="A510" s="133"/>
      <c r="B510" s="67"/>
      <c r="C510" s="68"/>
      <c r="D510" s="68"/>
      <c r="E510" s="58"/>
      <c r="F510" s="69"/>
      <c r="G510" s="69"/>
      <c r="H510" s="70"/>
      <c r="I510" s="71"/>
      <c r="J510" s="71"/>
      <c r="K510" s="71"/>
      <c r="L510" s="71"/>
      <c r="M510" s="68"/>
      <c r="N510" s="64"/>
      <c r="O510" s="64"/>
      <c r="P510" s="64"/>
      <c r="Q510" s="64"/>
      <c r="R510" s="64"/>
      <c r="S510" s="68"/>
      <c r="T510" s="68"/>
      <c r="U510" s="68"/>
      <c r="V510" s="74"/>
      <c r="W510" s="23"/>
    </row>
    <row ht="9.9499999999999993" customHeight="1" r="511">
      <c r="A511" s="133"/>
      <c r="B511" s="75"/>
      <c r="C511" s="76"/>
      <c r="D511" s="76"/>
      <c r="E511" s="77"/>
      <c r="F511" s="77"/>
      <c r="G511" s="77"/>
      <c r="H511" s="77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8"/>
      <c r="W511" s="23"/>
    </row>
    <row ht="6.9500000000000002" customHeight="1" r="512">
      <c r="A512" s="79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80"/>
    </row>
    <row customFormat="1" ht="6.9500000000000002" customHeight="1" r="513" s="16"/>
    <row customFormat="1" ht="21" r="514" s="16">
      <c r="A514" s="13" t="s">
        <v>7</v>
      </c>
      <c r="B514" s="14">
        <v>1</v>
      </c>
      <c r="C514" s="81" t="s">
        <v>8</v>
      </c>
      <c r="D514" s="81"/>
      <c r="E514" s="81"/>
      <c r="F514" s="81"/>
      <c r="G514" s="81"/>
      <c r="H514" s="81"/>
      <c r="I514" s="81"/>
      <c r="K514" s="12"/>
      <c r="L514" s="12"/>
      <c r="M514" s="12"/>
      <c r="N514" s="12"/>
      <c r="O514" s="12"/>
      <c r="P514" s="12"/>
      <c r="Q514" s="12"/>
      <c r="R514" s="12"/>
      <c r="S514" s="12"/>
      <c r="T514" s="8" t="s">
        <v>9</v>
      </c>
      <c r="U514" s="7"/>
      <c r="V514" s="180">
        <v>2</v>
      </c>
      <c r="W514" s="12"/>
    </row>
    <row customFormat="1" ht="6.9500000000000002" customHeight="1" r="515" s="16"/>
    <row ht="6.9500000000000002" customHeight="1" r="516">
      <c r="A516" s="18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20"/>
    </row>
    <row ht="20.100000000000001" customHeight="1" r="517">
      <c r="A517" s="83" t="s">
        <v>202</v>
      </c>
      <c r="B517" s="22" t="s">
        <v>11</v>
      </c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3"/>
    </row>
    <row ht="20.100000000000001" customHeight="1" r="518">
      <c r="A518" s="83"/>
      <c r="B518" s="24"/>
      <c r="C518" s="25"/>
      <c r="D518" s="25"/>
      <c r="E518" s="25"/>
      <c r="F518" s="25"/>
      <c r="G518" s="25"/>
      <c r="H518" s="26"/>
      <c r="I518" s="27" t="s">
        <v>12</v>
      </c>
      <c r="J518" s="27"/>
      <c r="K518" s="27"/>
      <c r="L518" s="27"/>
      <c r="M518" s="25"/>
      <c r="N518" s="25"/>
      <c r="O518" s="25"/>
      <c r="P518" s="25"/>
      <c r="Q518" s="25"/>
      <c r="R518" s="25"/>
      <c r="S518" s="25"/>
      <c r="T518" s="25"/>
      <c r="U518" s="25"/>
      <c r="V518" s="28"/>
      <c r="W518" s="23"/>
    </row>
    <row ht="30" customHeight="1" r="519">
      <c r="A519" s="83"/>
      <c r="B519" s="29"/>
      <c r="C519" s="30"/>
      <c r="D519" s="30"/>
      <c r="E519" s="31"/>
      <c r="F519" s="32" t="s">
        <v>13</v>
      </c>
      <c r="G519" s="32"/>
      <c r="H519" s="33"/>
      <c r="I519" s="34" t="s">
        <v>14</v>
      </c>
      <c r="J519" s="35"/>
      <c r="K519" s="36" t="s">
        <v>15</v>
      </c>
      <c r="L519" s="37"/>
      <c r="M519" s="38"/>
      <c r="N519" s="38"/>
      <c r="O519" s="39" t="s">
        <v>16</v>
      </c>
      <c r="P519" s="39"/>
      <c r="Q519" s="39"/>
      <c r="R519" s="39"/>
      <c r="S519" s="39"/>
      <c r="T519" s="39"/>
      <c r="U519" s="40"/>
      <c r="V519" s="41"/>
      <c r="W519" s="42"/>
    </row>
    <row ht="35.100000000000001" customHeight="1" r="520">
      <c r="A520" s="43" t="s">
        <v>203</v>
      </c>
      <c r="B520" s="44"/>
      <c r="C520" s="86" t="s">
        <v>19</v>
      </c>
      <c r="D520" s="209" t="s">
        <v>169</v>
      </c>
      <c r="E520" s="126" t="s">
        <v>204</v>
      </c>
      <c r="F520" s="95" t="s">
        <v>102</v>
      </c>
      <c r="G520" s="95"/>
      <c r="H520" s="117"/>
      <c r="I520" s="96">
        <v>0.5</v>
      </c>
      <c r="J520" s="97"/>
      <c r="K520" s="98">
        <f ref="K520:K521" si="17" t="shared">I520*10</f>
        <v>5</v>
      </c>
      <c r="L520" s="117"/>
      <c r="M520" s="115"/>
      <c r="N520" s="115"/>
      <c r="O520" s="51" t="s">
        <v>58</v>
      </c>
      <c r="P520" s="51"/>
      <c r="Q520" s="51"/>
      <c r="R520" s="51"/>
      <c r="S520" s="51"/>
      <c r="T520" s="51"/>
      <c r="U520" s="52"/>
      <c r="V520" s="53"/>
      <c r="W520" s="42"/>
    </row>
    <row ht="60" customHeight="1" r="521">
      <c r="A521" s="110" t="s">
        <v>59</v>
      </c>
      <c r="B521" s="44"/>
      <c r="C521" s="86"/>
      <c r="D521" s="210" t="s">
        <v>205</v>
      </c>
      <c r="E521" s="167" t="s">
        <v>206</v>
      </c>
      <c r="F521" s="130" t="s">
        <v>43</v>
      </c>
      <c r="G521" s="130"/>
      <c r="H521" s="117"/>
      <c r="I521" s="131">
        <v>0.5</v>
      </c>
      <c r="J521" s="97"/>
      <c r="K521" s="132">
        <f si="17" t="shared"/>
        <v>5</v>
      </c>
      <c r="L521" s="117"/>
      <c r="M521" s="115"/>
      <c r="N521" s="115"/>
      <c r="O521" s="92" t="s">
        <v>58</v>
      </c>
      <c r="P521" s="92"/>
      <c r="Q521" s="92"/>
      <c r="R521" s="92"/>
      <c r="S521" s="92"/>
      <c r="T521" s="92"/>
      <c r="U521" s="52"/>
      <c r="V521" s="53"/>
      <c r="W521" s="42"/>
    </row>
    <row ht="14.25" customHeight="1" r="522">
      <c r="A522" s="133" t="s">
        <v>207</v>
      </c>
      <c r="B522" s="56"/>
      <c r="C522" s="135"/>
      <c r="D522" s="135"/>
      <c r="E522" s="137" t="str">
        <f>IF(SUM(I520:I521)=1,"","le total des pourcentages est différent de 100")</f>
        <v/>
      </c>
      <c r="F522" s="137"/>
      <c r="G522" s="137"/>
      <c r="H522" s="146"/>
      <c r="I522" s="99">
        <f>SUM(I520:I521)</f>
        <v>1</v>
      </c>
      <c r="J522" s="100"/>
      <c r="K522" s="101">
        <f>(SUM(K520:K521))</f>
        <v>10</v>
      </c>
      <c r="L522" s="134"/>
      <c r="M522" s="135"/>
      <c r="N522" s="136"/>
      <c r="O522" s="136"/>
      <c r="P522" s="136"/>
      <c r="Q522" s="136"/>
      <c r="R522" s="136"/>
      <c r="S522" s="135"/>
      <c r="T522" s="137"/>
      <c r="U522" s="57"/>
      <c r="V522" s="53"/>
      <c r="W522" s="66"/>
    </row>
    <row ht="9.9499999999999993" customHeight="1" r="523">
      <c r="A523" s="133"/>
      <c r="B523" s="67"/>
      <c r="C523" s="136"/>
      <c r="D523" s="136"/>
      <c r="E523" s="137"/>
      <c r="F523" s="162"/>
      <c r="G523" s="162"/>
      <c r="H523" s="163"/>
      <c r="I523" s="107"/>
      <c r="J523" s="107"/>
      <c r="K523" s="107"/>
      <c r="L523" s="107"/>
      <c r="M523" s="136"/>
      <c r="N523" s="136"/>
      <c r="O523" s="136"/>
      <c r="P523" s="136"/>
      <c r="Q523" s="136"/>
      <c r="R523" s="136"/>
      <c r="S523" s="136"/>
      <c r="T523" s="136"/>
      <c r="U523" s="68"/>
      <c r="V523" s="53"/>
      <c r="W523" s="23"/>
    </row>
    <row ht="6.9500000000000002" customHeight="1" r="524">
      <c r="A524" s="133"/>
      <c r="B524" s="67"/>
      <c r="C524" s="136"/>
      <c r="D524" s="136"/>
      <c r="E524" s="137"/>
      <c r="F524" s="162"/>
      <c r="G524" s="162"/>
      <c r="H524" s="162"/>
      <c r="I524" s="136"/>
      <c r="J524" s="136"/>
      <c r="K524" s="136"/>
      <c r="L524" s="136"/>
      <c r="M524" s="136"/>
      <c r="N524" s="136"/>
      <c r="O524" s="136"/>
      <c r="P524" s="136"/>
      <c r="Q524" s="136"/>
      <c r="R524" s="136"/>
      <c r="S524" s="136"/>
      <c r="T524" s="136"/>
      <c r="U524" s="68"/>
      <c r="V524" s="53"/>
      <c r="W524" s="23"/>
    </row>
    <row ht="20.100000000000001" customHeight="1" r="525">
      <c r="A525" s="133"/>
      <c r="B525" s="24"/>
      <c r="C525" s="25"/>
      <c r="D525" s="25"/>
      <c r="E525" s="25"/>
      <c r="F525" s="25"/>
      <c r="G525" s="25"/>
      <c r="H525" s="26"/>
      <c r="I525" s="27" t="s">
        <v>25</v>
      </c>
      <c r="J525" s="27"/>
      <c r="K525" s="27"/>
      <c r="L525" s="27"/>
      <c r="M525" s="25"/>
      <c r="N525" s="25"/>
      <c r="O525" s="25"/>
      <c r="P525" s="25"/>
      <c r="Q525" s="25"/>
      <c r="R525" s="25"/>
      <c r="S525" s="25"/>
      <c r="T525" s="25"/>
      <c r="U525" s="25"/>
      <c r="V525" s="53"/>
      <c r="W525" s="23"/>
    </row>
    <row ht="30" customHeight="1" r="526">
      <c r="A526" s="133"/>
      <c r="B526" s="29"/>
      <c r="C526" s="115"/>
      <c r="D526" s="115"/>
      <c r="E526" s="31"/>
      <c r="F526" s="32" t="s">
        <v>13</v>
      </c>
      <c r="G526" s="32"/>
      <c r="H526" s="117"/>
      <c r="I526" s="34" t="s">
        <v>14</v>
      </c>
      <c r="J526" s="97"/>
      <c r="K526" s="36" t="s">
        <v>15</v>
      </c>
      <c r="L526" s="117"/>
      <c r="M526" s="38"/>
      <c r="N526" s="38"/>
      <c r="O526" s="39" t="s">
        <v>16</v>
      </c>
      <c r="P526" s="39"/>
      <c r="Q526" s="39"/>
      <c r="R526" s="39"/>
      <c r="S526" s="39"/>
      <c r="T526" s="39"/>
      <c r="U526" s="40"/>
      <c r="V526" s="53"/>
      <c r="W526" s="42"/>
    </row>
    <row ht="35.100000000000001" customHeight="1" r="527">
      <c r="A527" s="133"/>
      <c r="B527" s="44"/>
      <c r="C527" s="86" t="s">
        <v>26</v>
      </c>
      <c r="D527" s="46" t="str">
        <f si="15" t="shared"/>
        <v xml:space="preserve">Histoire de la littérature</v>
      </c>
      <c r="E527" s="151" t="s">
        <v>208</v>
      </c>
      <c r="F527" s="95" t="s">
        <v>209</v>
      </c>
      <c r="G527" s="95"/>
      <c r="H527" s="117"/>
      <c r="I527" s="211">
        <v>0.34999999999999998</v>
      </c>
      <c r="J527" s="97"/>
      <c r="K527" s="98">
        <f ref="K527:K528" si="18" t="shared">I527*10</f>
        <v>3.5</v>
      </c>
      <c r="L527" s="117"/>
      <c r="M527" s="115"/>
      <c r="N527" s="115"/>
      <c r="O527" s="51" t="s">
        <v>210</v>
      </c>
      <c r="P527" s="51"/>
      <c r="Q527" s="51"/>
      <c r="R527" s="51"/>
      <c r="S527" s="51"/>
      <c r="T527" s="51"/>
      <c r="U527" s="52"/>
      <c r="V527" s="53"/>
      <c r="W527" s="42"/>
    </row>
    <row ht="60" r="528">
      <c r="A528" s="133"/>
      <c r="B528" s="44"/>
      <c r="C528" s="86"/>
      <c r="D528" s="87" t="str">
        <f si="15" t="shared"/>
        <v xml:space="preserve">Etude d'œuvres</v>
      </c>
      <c r="E528" s="167" t="s">
        <v>206</v>
      </c>
      <c r="F528" s="130" t="s">
        <v>43</v>
      </c>
      <c r="G528" s="130"/>
      <c r="H528" s="117"/>
      <c r="I528" s="212">
        <v>0.65000000000000002</v>
      </c>
      <c r="J528" s="97"/>
      <c r="K528" s="132">
        <f si="18" t="shared"/>
        <v>6.5</v>
      </c>
      <c r="L528" s="117"/>
      <c r="M528" s="115"/>
      <c r="N528" s="115"/>
      <c r="O528" s="207"/>
      <c r="P528" s="207"/>
      <c r="Q528" s="207"/>
      <c r="R528" s="207"/>
      <c r="S528" s="207"/>
      <c r="T528" s="207"/>
      <c r="U528" s="52"/>
      <c r="V528" s="53"/>
      <c r="W528" s="42"/>
    </row>
    <row r="529">
      <c r="A529" s="133"/>
      <c r="B529" s="56"/>
      <c r="C529" s="135"/>
      <c r="D529" s="135"/>
      <c r="E529" s="137" t="str">
        <f>IF(SUM(I527:I528)=1,"","le total des pourcentages est différent de 100")</f>
        <v/>
      </c>
      <c r="F529" s="137"/>
      <c r="G529" s="137"/>
      <c r="H529" s="146"/>
      <c r="I529" s="99">
        <v>1</v>
      </c>
      <c r="J529" s="100"/>
      <c r="K529" s="101">
        <f>SUM(K527:K528)</f>
        <v>10</v>
      </c>
      <c r="L529" s="134"/>
      <c r="M529" s="135"/>
      <c r="N529" s="136"/>
      <c r="O529" s="136"/>
      <c r="P529" s="136"/>
      <c r="Q529" s="136"/>
      <c r="R529" s="136"/>
      <c r="S529" s="135"/>
      <c r="T529" s="137"/>
      <c r="U529" s="57"/>
      <c r="V529" s="73"/>
      <c r="W529" s="66"/>
    </row>
    <row ht="6.9500000000000002" customHeight="1" r="530">
      <c r="A530" s="133"/>
      <c r="B530" s="67"/>
      <c r="C530" s="68"/>
      <c r="D530" s="68"/>
      <c r="E530" s="58"/>
      <c r="F530" s="69"/>
      <c r="G530" s="69"/>
      <c r="H530" s="70"/>
      <c r="I530" s="71"/>
      <c r="J530" s="71"/>
      <c r="K530" s="71"/>
      <c r="L530" s="71"/>
      <c r="M530" s="68"/>
      <c r="N530" s="64"/>
      <c r="O530" s="64"/>
      <c r="P530" s="64"/>
      <c r="Q530" s="64"/>
      <c r="R530" s="64"/>
      <c r="S530" s="68"/>
      <c r="T530" s="68"/>
      <c r="U530" s="68"/>
      <c r="V530" s="74"/>
      <c r="W530" s="23"/>
    </row>
    <row ht="6.9500000000000002" customHeight="1" r="531">
      <c r="A531" s="133"/>
      <c r="B531" s="75"/>
      <c r="C531" s="76"/>
      <c r="D531" s="76"/>
      <c r="E531" s="77"/>
      <c r="F531" s="77"/>
      <c r="G531" s="77"/>
      <c r="H531" s="77"/>
      <c r="I531" s="76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8"/>
      <c r="W531" s="23"/>
    </row>
    <row ht="6.9500000000000002" customHeight="1" r="532">
      <c r="A532" s="79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80"/>
    </row>
    <row customFormat="1" r="533" s="16"/>
    <row customFormat="1" ht="21" r="534" s="16">
      <c r="A534" s="13" t="s">
        <v>7</v>
      </c>
      <c r="B534" s="14">
        <v>1</v>
      </c>
      <c r="C534" s="81" t="s">
        <v>8</v>
      </c>
      <c r="D534" s="81"/>
      <c r="E534" s="81"/>
      <c r="F534" s="81"/>
      <c r="G534" s="81"/>
      <c r="H534" s="81"/>
      <c r="I534" s="81"/>
      <c r="K534" s="12"/>
      <c r="L534" s="12"/>
      <c r="M534" s="12"/>
      <c r="N534" s="12"/>
      <c r="O534" s="12"/>
      <c r="P534" s="12"/>
      <c r="Q534" s="12"/>
      <c r="R534" s="12"/>
      <c r="S534" s="12"/>
      <c r="T534" s="8" t="s">
        <v>9</v>
      </c>
      <c r="U534" s="7"/>
      <c r="V534" s="180">
        <v>2</v>
      </c>
      <c r="W534" s="12"/>
    </row>
    <row customFormat="1" r="535" s="16"/>
    <row r="536">
      <c r="A536" s="18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20"/>
    </row>
    <row ht="23.25" customHeight="1" r="537">
      <c r="A537" s="83" t="s">
        <v>211</v>
      </c>
      <c r="B537" s="22" t="s">
        <v>11</v>
      </c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3"/>
    </row>
    <row ht="23.25" customHeight="1" r="538">
      <c r="A538" s="83"/>
      <c r="B538" s="24"/>
      <c r="C538" s="25"/>
      <c r="D538" s="25"/>
      <c r="E538" s="25"/>
      <c r="F538" s="25"/>
      <c r="G538" s="25"/>
      <c r="H538" s="26"/>
      <c r="I538" s="27" t="s">
        <v>12</v>
      </c>
      <c r="J538" s="27"/>
      <c r="K538" s="27"/>
      <c r="L538" s="27"/>
      <c r="M538" s="25"/>
      <c r="N538" s="25"/>
      <c r="O538" s="25"/>
      <c r="P538" s="25"/>
      <c r="Q538" s="25"/>
      <c r="R538" s="25"/>
      <c r="S538" s="25"/>
      <c r="T538" s="25"/>
      <c r="U538" s="25"/>
      <c r="V538" s="28"/>
      <c r="W538" s="23"/>
    </row>
    <row ht="24" customHeight="1" r="539">
      <c r="A539" s="83"/>
      <c r="B539" s="29"/>
      <c r="C539" s="30"/>
      <c r="D539" s="30"/>
      <c r="E539" s="31"/>
      <c r="F539" s="32" t="s">
        <v>13</v>
      </c>
      <c r="G539" s="32"/>
      <c r="H539" s="33"/>
      <c r="I539" s="34" t="s">
        <v>14</v>
      </c>
      <c r="J539" s="35"/>
      <c r="K539" s="36" t="s">
        <v>15</v>
      </c>
      <c r="L539" s="37"/>
      <c r="M539" s="38"/>
      <c r="N539" s="38"/>
      <c r="O539" s="39" t="s">
        <v>16</v>
      </c>
      <c r="P539" s="39"/>
      <c r="Q539" s="39"/>
      <c r="R539" s="39"/>
      <c r="S539" s="39"/>
      <c r="T539" s="39"/>
      <c r="U539" s="40"/>
      <c r="V539" s="41"/>
      <c r="W539" s="42"/>
    </row>
    <row ht="18.75" customHeight="1" r="540">
      <c r="A540" s="43" t="s">
        <v>212</v>
      </c>
      <c r="B540" s="44"/>
      <c r="C540" s="86" t="s">
        <v>19</v>
      </c>
      <c r="D540" s="86"/>
      <c r="E540" s="102" t="s">
        <v>213</v>
      </c>
      <c r="F540" s="103" t="s">
        <v>32</v>
      </c>
      <c r="G540" s="103"/>
      <c r="H540" s="33"/>
      <c r="I540" s="104">
        <v>1</v>
      </c>
      <c r="J540" s="35"/>
      <c r="K540" s="105">
        <f>I540*10</f>
        <v>10</v>
      </c>
      <c r="L540" s="37"/>
      <c r="M540" s="30"/>
      <c r="N540" s="30"/>
      <c r="O540" s="106" t="s">
        <v>58</v>
      </c>
      <c r="P540" s="106"/>
      <c r="Q540" s="106"/>
      <c r="R540" s="106"/>
      <c r="S540" s="106"/>
      <c r="T540" s="106"/>
      <c r="U540" s="52"/>
      <c r="V540" s="53"/>
      <c r="W540" s="42"/>
    </row>
    <row ht="72" customHeight="1" r="541">
      <c r="A541" s="110" t="s">
        <v>59</v>
      </c>
      <c r="B541" s="44"/>
      <c r="C541" s="86"/>
      <c r="D541" s="86"/>
      <c r="E541" s="102"/>
      <c r="F541" s="103"/>
      <c r="G541" s="103"/>
      <c r="H541" s="33"/>
      <c r="I541" s="104"/>
      <c r="J541" s="35"/>
      <c r="K541" s="105"/>
      <c r="L541" s="37"/>
      <c r="M541" s="30"/>
      <c r="N541" s="30"/>
      <c r="O541" s="106"/>
      <c r="P541" s="106"/>
      <c r="Q541" s="106"/>
      <c r="R541" s="106"/>
      <c r="S541" s="106"/>
      <c r="T541" s="106"/>
      <c r="U541" s="52"/>
      <c r="V541" s="53"/>
      <c r="W541" s="42"/>
    </row>
    <row ht="14.25" customHeight="1" r="542">
      <c r="A542" s="133" t="s">
        <v>142</v>
      </c>
      <c r="B542" s="56"/>
      <c r="C542" s="57"/>
      <c r="D542" s="57"/>
      <c r="E542" s="58" t="str">
        <f>IF(SUM(I540:I541)=1,"","le total des pourcentages est différent de 100")</f>
        <v/>
      </c>
      <c r="F542" s="58"/>
      <c r="G542" s="58"/>
      <c r="H542" s="59"/>
      <c r="I542" s="72">
        <f>SUM(I540:I541)</f>
        <v>1</v>
      </c>
      <c r="J542" s="61"/>
      <c r="K542" s="62">
        <f>(SUM(K540:K541))</f>
        <v>10</v>
      </c>
      <c r="L542" s="63"/>
      <c r="M542" s="57"/>
      <c r="N542" s="64"/>
      <c r="O542" s="64"/>
      <c r="P542" s="64"/>
      <c r="Q542" s="64"/>
      <c r="R542" s="64"/>
      <c r="S542" s="57"/>
      <c r="T542" s="65"/>
      <c r="U542" s="57"/>
      <c r="V542" s="53"/>
      <c r="W542" s="66"/>
    </row>
    <row r="543">
      <c r="A543" s="133"/>
      <c r="B543" s="67"/>
      <c r="C543" s="68"/>
      <c r="D543" s="68"/>
      <c r="E543" s="58"/>
      <c r="F543" s="69"/>
      <c r="G543" s="69"/>
      <c r="H543" s="70"/>
      <c r="I543" s="71"/>
      <c r="J543" s="71"/>
      <c r="K543" s="71"/>
      <c r="L543" s="71"/>
      <c r="M543" s="68"/>
      <c r="N543" s="64"/>
      <c r="O543" s="64"/>
      <c r="P543" s="64"/>
      <c r="Q543" s="64"/>
      <c r="R543" s="64"/>
      <c r="S543" s="68"/>
      <c r="T543" s="68"/>
      <c r="U543" s="68"/>
      <c r="V543" s="53"/>
      <c r="W543" s="23"/>
    </row>
    <row r="544">
      <c r="A544" s="133"/>
      <c r="B544" s="67"/>
      <c r="C544" s="68"/>
      <c r="D544" s="68"/>
      <c r="E544" s="58"/>
      <c r="F544" s="69"/>
      <c r="G544" s="69"/>
      <c r="H544" s="69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53"/>
      <c r="W544" s="23"/>
    </row>
    <row ht="23.25" customHeight="1" r="545">
      <c r="A545" s="133"/>
      <c r="B545" s="24"/>
      <c r="C545" s="25"/>
      <c r="D545" s="25"/>
      <c r="E545" s="25"/>
      <c r="F545" s="25"/>
      <c r="G545" s="25"/>
      <c r="H545" s="26"/>
      <c r="I545" s="27" t="s">
        <v>25</v>
      </c>
      <c r="J545" s="27"/>
      <c r="K545" s="27"/>
      <c r="L545" s="27"/>
      <c r="M545" s="25"/>
      <c r="N545" s="25"/>
      <c r="O545" s="25"/>
      <c r="P545" s="25"/>
      <c r="Q545" s="25"/>
      <c r="R545" s="25"/>
      <c r="S545" s="25"/>
      <c r="T545" s="25"/>
      <c r="U545" s="25"/>
      <c r="V545" s="53"/>
      <c r="W545" s="23"/>
    </row>
    <row ht="30" customHeight="1" r="546">
      <c r="A546" s="133"/>
      <c r="B546" s="29"/>
      <c r="C546" s="30"/>
      <c r="D546" s="30"/>
      <c r="E546" s="31"/>
      <c r="F546" s="32" t="s">
        <v>13</v>
      </c>
      <c r="G546" s="32"/>
      <c r="H546" s="33"/>
      <c r="I546" s="34" t="s">
        <v>14</v>
      </c>
      <c r="J546" s="35"/>
      <c r="K546" s="36" t="s">
        <v>15</v>
      </c>
      <c r="L546" s="37"/>
      <c r="M546" s="38"/>
      <c r="N546" s="38"/>
      <c r="O546" s="39" t="s">
        <v>16</v>
      </c>
      <c r="P546" s="39"/>
      <c r="Q546" s="39"/>
      <c r="R546" s="39"/>
      <c r="S546" s="39"/>
      <c r="T546" s="39"/>
      <c r="U546" s="40"/>
      <c r="V546" s="53"/>
      <c r="W546" s="42"/>
    </row>
    <row ht="14.25" customHeight="1" r="547">
      <c r="A547" s="133"/>
      <c r="B547" s="44"/>
      <c r="C547" s="86" t="s">
        <v>26</v>
      </c>
      <c r="D547" s="86"/>
      <c r="E547" s="102" t="s">
        <v>213</v>
      </c>
      <c r="F547" s="103" t="s">
        <v>32</v>
      </c>
      <c r="G547" s="103"/>
      <c r="H547" s="33"/>
      <c r="I547" s="104">
        <v>1</v>
      </c>
      <c r="J547" s="35"/>
      <c r="K547" s="105">
        <f>I547*10</f>
        <v>10</v>
      </c>
      <c r="L547" s="37"/>
      <c r="M547" s="30"/>
      <c r="N547" s="30"/>
      <c r="O547" s="106" t="s">
        <v>58</v>
      </c>
      <c r="P547" s="106"/>
      <c r="Q547" s="106"/>
      <c r="R547" s="106"/>
      <c r="S547" s="106"/>
      <c r="T547" s="106"/>
      <c r="U547" s="52"/>
      <c r="V547" s="53"/>
      <c r="W547" s="42"/>
    </row>
    <row ht="57.75" customHeight="1" r="548">
      <c r="A548" s="133"/>
      <c r="B548" s="44"/>
      <c r="C548" s="86"/>
      <c r="D548" s="86"/>
      <c r="E548" s="102"/>
      <c r="F548" s="103"/>
      <c r="G548" s="103"/>
      <c r="H548" s="33"/>
      <c r="I548" s="104"/>
      <c r="J548" s="35"/>
      <c r="K548" s="105"/>
      <c r="L548" s="37"/>
      <c r="M548" s="30"/>
      <c r="N548" s="30"/>
      <c r="O548" s="106"/>
      <c r="P548" s="106"/>
      <c r="Q548" s="106"/>
      <c r="R548" s="106"/>
      <c r="S548" s="106"/>
      <c r="T548" s="106"/>
      <c r="U548" s="52"/>
      <c r="V548" s="53"/>
      <c r="W548" s="42"/>
    </row>
    <row r="549">
      <c r="A549" s="133"/>
      <c r="B549" s="56"/>
      <c r="C549" s="57"/>
      <c r="D549" s="57"/>
      <c r="E549" s="58" t="str">
        <f>IF(SUM(I547:I548)=1,"","le total des pourcentages est différent de 100")</f>
        <v/>
      </c>
      <c r="F549" s="58"/>
      <c r="G549" s="58"/>
      <c r="H549" s="59"/>
      <c r="I549" s="72">
        <f>SUM(I547:I548)</f>
        <v>1</v>
      </c>
      <c r="J549" s="61"/>
      <c r="K549" s="62">
        <f>SUM(K547:K548)</f>
        <v>10</v>
      </c>
      <c r="L549" s="63"/>
      <c r="M549" s="57"/>
      <c r="N549" s="64"/>
      <c r="O549" s="64"/>
      <c r="P549" s="64"/>
      <c r="Q549" s="64"/>
      <c r="R549" s="64"/>
      <c r="S549" s="57"/>
      <c r="T549" s="65"/>
      <c r="U549" s="57"/>
      <c r="V549" s="73"/>
      <c r="W549" s="66"/>
    </row>
    <row r="550">
      <c r="A550" s="133"/>
      <c r="B550" s="67"/>
      <c r="C550" s="68"/>
      <c r="D550" s="68"/>
      <c r="E550" s="58"/>
      <c r="F550" s="69"/>
      <c r="G550" s="69"/>
      <c r="H550" s="70"/>
      <c r="I550" s="71"/>
      <c r="J550" s="71"/>
      <c r="K550" s="71"/>
      <c r="L550" s="71"/>
      <c r="M550" s="68"/>
      <c r="N550" s="64"/>
      <c r="O550" s="64"/>
      <c r="P550" s="64"/>
      <c r="Q550" s="64"/>
      <c r="R550" s="64"/>
      <c r="S550" s="68"/>
      <c r="T550" s="68"/>
      <c r="U550" s="68"/>
      <c r="V550" s="74"/>
      <c r="W550" s="23"/>
    </row>
    <row r="551">
      <c r="A551" s="133"/>
      <c r="B551" s="75"/>
      <c r="C551" s="76"/>
      <c r="D551" s="76"/>
      <c r="E551" s="77"/>
      <c r="F551" s="77"/>
      <c r="G551" s="77"/>
      <c r="H551" s="77"/>
      <c r="I551" s="76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8"/>
      <c r="W551" s="23"/>
    </row>
    <row r="552">
      <c r="A552" s="79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80"/>
    </row>
  </sheetData>
  <mergeCells count="639">
    <mergeCell ref="C1:V1"/>
    <mergeCell ref="C5:I5"/>
    <mergeCell ref="A8:A10"/>
    <mergeCell ref="B8:V8"/>
    <mergeCell ref="I9:K9"/>
    <mergeCell ref="F10:G10"/>
    <mergeCell ref="O10:T10"/>
    <mergeCell ref="F11:G11"/>
    <mergeCell ref="O11:T11"/>
    <mergeCell ref="V11:V17"/>
    <mergeCell ref="A12:A20"/>
    <mergeCell ref="I15:K15"/>
    <mergeCell ref="F16:G16"/>
    <mergeCell ref="O16:T16"/>
    <mergeCell ref="F17:G17"/>
    <mergeCell ref="O17:T17"/>
    <mergeCell ref="C23:I23"/>
    <mergeCell ref="A26:A28"/>
    <mergeCell ref="B26:V26"/>
    <mergeCell ref="I27:K27"/>
    <mergeCell ref="F28:G28"/>
    <mergeCell ref="O28:T28"/>
    <mergeCell ref="F29:G29"/>
    <mergeCell ref="O29:T29"/>
    <mergeCell ref="V29:V35"/>
    <mergeCell ref="A30:A38"/>
    <mergeCell ref="I33:K33"/>
    <mergeCell ref="F34:G34"/>
    <mergeCell ref="O34:T34"/>
    <mergeCell ref="F35:G35"/>
    <mergeCell ref="O35:T35"/>
    <mergeCell ref="C41:I41"/>
    <mergeCell ref="A44:A46"/>
    <mergeCell ref="B44:V44"/>
    <mergeCell ref="I45:K45"/>
    <mergeCell ref="F46:G46"/>
    <mergeCell ref="O46:T46"/>
    <mergeCell ref="F47:G47"/>
    <mergeCell ref="O47:T47"/>
    <mergeCell ref="V47:V54"/>
    <mergeCell ref="A48:A57"/>
    <mergeCell ref="I51:K51"/>
    <mergeCell ref="F52:G52"/>
    <mergeCell ref="O52:T52"/>
    <mergeCell ref="B53:B54"/>
    <mergeCell ref="C53:C54"/>
    <mergeCell ref="F53:G53"/>
    <mergeCell ref="O53:T53"/>
    <mergeCell ref="F54:G54"/>
    <mergeCell ref="O54:T54"/>
    <mergeCell ref="C60:I60"/>
    <mergeCell ref="A63:A65"/>
    <mergeCell ref="B63:V63"/>
    <mergeCell ref="I64:K64"/>
    <mergeCell ref="F65:G65"/>
    <mergeCell ref="O65:T65"/>
    <mergeCell ref="C66:D66"/>
    <mergeCell ref="F66:G66"/>
    <mergeCell ref="O66:T66"/>
    <mergeCell ref="V66:V73"/>
    <mergeCell ref="A67:A76"/>
    <mergeCell ref="I70:K70"/>
    <mergeCell ref="F71:G71"/>
    <mergeCell ref="O71:T71"/>
    <mergeCell ref="B72:B73"/>
    <mergeCell ref="C72:D73"/>
    <mergeCell ref="E72:E73"/>
    <mergeCell ref="F72:G73"/>
    <mergeCell ref="I72:I73"/>
    <mergeCell ref="K72:K73"/>
    <mergeCell ref="O72:T73"/>
    <mergeCell ref="C79:I79"/>
    <mergeCell ref="A82:A84"/>
    <mergeCell ref="B82:V82"/>
    <mergeCell ref="I83:K83"/>
    <mergeCell ref="F84:G84"/>
    <mergeCell ref="O84:T84"/>
    <mergeCell ref="B85:B86"/>
    <mergeCell ref="C85:C86"/>
    <mergeCell ref="D85:D86"/>
    <mergeCell ref="E85:E86"/>
    <mergeCell ref="F85:G86"/>
    <mergeCell ref="I85:I86"/>
    <mergeCell ref="K85:K86"/>
    <mergeCell ref="O85:T86"/>
    <mergeCell ref="V85:V93"/>
    <mergeCell ref="A87:A96"/>
    <mergeCell ref="I90:K90"/>
    <mergeCell ref="F91:G91"/>
    <mergeCell ref="O91:T91"/>
    <mergeCell ref="B92:B93"/>
    <mergeCell ref="C92:C93"/>
    <mergeCell ref="D92:D93"/>
    <mergeCell ref="E92:E93"/>
    <mergeCell ref="F92:G93"/>
    <mergeCell ref="I92:I93"/>
    <mergeCell ref="K92:K93"/>
    <mergeCell ref="O92:T93"/>
    <mergeCell ref="C99:I99"/>
    <mergeCell ref="A102:A104"/>
    <mergeCell ref="B102:V102"/>
    <mergeCell ref="I103:K103"/>
    <mergeCell ref="F104:G104"/>
    <mergeCell ref="O104:T104"/>
    <mergeCell ref="F105:G105"/>
    <mergeCell ref="O105:T105"/>
    <mergeCell ref="V105:V111"/>
    <mergeCell ref="A106:A114"/>
    <mergeCell ref="I109:K109"/>
    <mergeCell ref="F110:G110"/>
    <mergeCell ref="O110:T110"/>
    <mergeCell ref="F111:G111"/>
    <mergeCell ref="O111:T111"/>
    <mergeCell ref="C117:I117"/>
    <mergeCell ref="A120:A122"/>
    <mergeCell ref="B120:V120"/>
    <mergeCell ref="I121:K121"/>
    <mergeCell ref="F122:G122"/>
    <mergeCell ref="O122:T122"/>
    <mergeCell ref="B123:B124"/>
    <mergeCell ref="C123:D124"/>
    <mergeCell ref="F123:G123"/>
    <mergeCell ref="O123:T123"/>
    <mergeCell ref="V123:V131"/>
    <mergeCell ref="F124:G124"/>
    <mergeCell ref="O124:T124"/>
    <mergeCell ref="A125:A134"/>
    <mergeCell ref="I128:K128"/>
    <mergeCell ref="F129:G129"/>
    <mergeCell ref="O129:T129"/>
    <mergeCell ref="B130:B131"/>
    <mergeCell ref="C130:D131"/>
    <mergeCell ref="E130:E131"/>
    <mergeCell ref="F130:G131"/>
    <mergeCell ref="I130:I131"/>
    <mergeCell ref="K130:K131"/>
    <mergeCell ref="O130:T131"/>
    <mergeCell ref="C137:I137"/>
    <mergeCell ref="A140:A142"/>
    <mergeCell ref="B140:V140"/>
    <mergeCell ref="I141:K141"/>
    <mergeCell ref="F142:G142"/>
    <mergeCell ref="O142:T142"/>
    <mergeCell ref="B143:B144"/>
    <mergeCell ref="C143:D144"/>
    <mergeCell ref="E143:E144"/>
    <mergeCell ref="F143:G144"/>
    <mergeCell ref="I143:I144"/>
    <mergeCell ref="K143:K144"/>
    <mergeCell ref="O143:T144"/>
    <mergeCell ref="V143:V151"/>
    <mergeCell ref="A145:A154"/>
    <mergeCell ref="I148:K148"/>
    <mergeCell ref="F149:G149"/>
    <mergeCell ref="O149:T149"/>
    <mergeCell ref="B150:B151"/>
    <mergeCell ref="C150:D151"/>
    <mergeCell ref="E150:E151"/>
    <mergeCell ref="F150:G151"/>
    <mergeCell ref="I150:I151"/>
    <mergeCell ref="K150:K151"/>
    <mergeCell ref="O150:T151"/>
    <mergeCell ref="C156:I156"/>
    <mergeCell ref="A159:A161"/>
    <mergeCell ref="B159:V159"/>
    <mergeCell ref="I160:K160"/>
    <mergeCell ref="F161:G161"/>
    <mergeCell ref="O161:T161"/>
    <mergeCell ref="B162:B163"/>
    <mergeCell ref="C162:C163"/>
    <mergeCell ref="F162:G162"/>
    <mergeCell ref="O162:T162"/>
    <mergeCell ref="V162:V170"/>
    <mergeCell ref="F163:G163"/>
    <mergeCell ref="O163:T163"/>
    <mergeCell ref="A164:A173"/>
    <mergeCell ref="I167:K167"/>
    <mergeCell ref="F168:G168"/>
    <mergeCell ref="O168:T168"/>
    <mergeCell ref="B169:B170"/>
    <mergeCell ref="C169:C170"/>
    <mergeCell ref="F169:G169"/>
    <mergeCell ref="O169:T169"/>
    <mergeCell ref="F170:G170"/>
    <mergeCell ref="O170:T170"/>
    <mergeCell ref="C175:I175"/>
    <mergeCell ref="A178:A180"/>
    <mergeCell ref="B178:V178"/>
    <mergeCell ref="I179:K179"/>
    <mergeCell ref="F180:G180"/>
    <mergeCell ref="O180:T180"/>
    <mergeCell ref="B181:B182"/>
    <mergeCell ref="C181:C182"/>
    <mergeCell ref="D181:D182"/>
    <mergeCell ref="E181:E182"/>
    <mergeCell ref="F181:G182"/>
    <mergeCell ref="I181:I182"/>
    <mergeCell ref="K181:K182"/>
    <mergeCell ref="O181:T182"/>
    <mergeCell ref="V181:V189"/>
    <mergeCell ref="A183:A192"/>
    <mergeCell ref="I186:K186"/>
    <mergeCell ref="F187:G187"/>
    <mergeCell ref="O187:T187"/>
    <mergeCell ref="B188:B189"/>
    <mergeCell ref="C188:C189"/>
    <mergeCell ref="D188:D189"/>
    <mergeCell ref="E188:E189"/>
    <mergeCell ref="F188:G189"/>
    <mergeCell ref="I188:I189"/>
    <mergeCell ref="K188:K189"/>
    <mergeCell ref="O188:T189"/>
    <mergeCell ref="C194:I194"/>
    <mergeCell ref="A197:A199"/>
    <mergeCell ref="B197:V197"/>
    <mergeCell ref="I198:K198"/>
    <mergeCell ref="F199:G199"/>
    <mergeCell ref="O199:T199"/>
    <mergeCell ref="B200:B201"/>
    <mergeCell ref="C200:D201"/>
    <mergeCell ref="E200:E201"/>
    <mergeCell ref="F200:G201"/>
    <mergeCell ref="I200:I201"/>
    <mergeCell ref="K200:K201"/>
    <mergeCell ref="O200:T201"/>
    <mergeCell ref="V200:V208"/>
    <mergeCell ref="A202:A211"/>
    <mergeCell ref="I205:K205"/>
    <mergeCell ref="F206:G206"/>
    <mergeCell ref="O206:T206"/>
    <mergeCell ref="B207:B208"/>
    <mergeCell ref="C207:D208"/>
    <mergeCell ref="E207:E208"/>
    <mergeCell ref="F207:G208"/>
    <mergeCell ref="I207:I208"/>
    <mergeCell ref="K207:K208"/>
    <mergeCell ref="O207:T208"/>
    <mergeCell ref="C213:I213"/>
    <mergeCell ref="A216:A218"/>
    <mergeCell ref="B216:V216"/>
    <mergeCell ref="I217:K217"/>
    <mergeCell ref="F218:G218"/>
    <mergeCell ref="O218:T218"/>
    <mergeCell ref="B219:B220"/>
    <mergeCell ref="C219:C220"/>
    <mergeCell ref="F219:G219"/>
    <mergeCell ref="O219:T219"/>
    <mergeCell ref="V219:V227"/>
    <mergeCell ref="F220:G220"/>
    <mergeCell ref="O220:T220"/>
    <mergeCell ref="A221:A230"/>
    <mergeCell ref="I224:K224"/>
    <mergeCell ref="F225:G225"/>
    <mergeCell ref="O225:T225"/>
    <mergeCell ref="B226:B227"/>
    <mergeCell ref="C226:C227"/>
    <mergeCell ref="F226:G226"/>
    <mergeCell ref="O226:T226"/>
    <mergeCell ref="F227:G227"/>
    <mergeCell ref="O227:T227"/>
    <mergeCell ref="C232:I232"/>
    <mergeCell ref="A235:A237"/>
    <mergeCell ref="B235:V235"/>
    <mergeCell ref="I236:K236"/>
    <mergeCell ref="F237:G237"/>
    <mergeCell ref="O237:T237"/>
    <mergeCell ref="B238:B239"/>
    <mergeCell ref="C238:D239"/>
    <mergeCell ref="E238:E239"/>
    <mergeCell ref="F238:G239"/>
    <mergeCell ref="I238:I239"/>
    <mergeCell ref="K238:K239"/>
    <mergeCell ref="O238:T239"/>
    <mergeCell ref="V238:V246"/>
    <mergeCell ref="A240:A249"/>
    <mergeCell ref="I243:K243"/>
    <mergeCell ref="F244:G244"/>
    <mergeCell ref="O244:T244"/>
    <mergeCell ref="B245:B246"/>
    <mergeCell ref="C245:D246"/>
    <mergeCell ref="E245:E246"/>
    <mergeCell ref="F245:G246"/>
    <mergeCell ref="I245:I246"/>
    <mergeCell ref="K245:K246"/>
    <mergeCell ref="O245:T246"/>
    <mergeCell ref="C252:I252"/>
    <mergeCell ref="A255:A257"/>
    <mergeCell ref="B255:V255"/>
    <mergeCell ref="I256:K256"/>
    <mergeCell ref="F257:G257"/>
    <mergeCell ref="O257:T257"/>
    <mergeCell ref="B258:B259"/>
    <mergeCell ref="C258:C259"/>
    <mergeCell ref="F258:G258"/>
    <mergeCell ref="O258:T258"/>
    <mergeCell ref="V258:V266"/>
    <mergeCell ref="F259:G259"/>
    <mergeCell ref="O259:T259"/>
    <mergeCell ref="A260:A269"/>
    <mergeCell ref="I263:K263"/>
    <mergeCell ref="F264:G264"/>
    <mergeCell ref="O264:T264"/>
    <mergeCell ref="B265:B266"/>
    <mergeCell ref="C265:C266"/>
    <mergeCell ref="F265:G265"/>
    <mergeCell ref="O265:T265"/>
    <mergeCell ref="F266:G266"/>
    <mergeCell ref="O266:T266"/>
    <mergeCell ref="C272:I272"/>
    <mergeCell ref="A275:A277"/>
    <mergeCell ref="B275:V275"/>
    <mergeCell ref="I276:K276"/>
    <mergeCell ref="F277:G277"/>
    <mergeCell ref="O277:T277"/>
    <mergeCell ref="B278:B279"/>
    <mergeCell ref="C278:C279"/>
    <mergeCell ref="D278:D279"/>
    <mergeCell ref="E278:E279"/>
    <mergeCell ref="F278:G279"/>
    <mergeCell ref="I278:I279"/>
    <mergeCell ref="K278:K279"/>
    <mergeCell ref="O278:T279"/>
    <mergeCell ref="V278:V286"/>
    <mergeCell ref="A280:A289"/>
    <mergeCell ref="I283:K283"/>
    <mergeCell ref="F284:G284"/>
    <mergeCell ref="O284:T284"/>
    <mergeCell ref="B285:B286"/>
    <mergeCell ref="C285:C286"/>
    <mergeCell ref="D285:D286"/>
    <mergeCell ref="E285:E286"/>
    <mergeCell ref="F285:G286"/>
    <mergeCell ref="I285:I286"/>
    <mergeCell ref="K285:K286"/>
    <mergeCell ref="O285:T286"/>
    <mergeCell ref="A294:A296"/>
    <mergeCell ref="B294:V294"/>
    <mergeCell ref="I295:K295"/>
    <mergeCell ref="F296:G296"/>
    <mergeCell ref="O296:T296"/>
    <mergeCell ref="B297:B298"/>
    <mergeCell ref="C297:C298"/>
    <mergeCell ref="D297:D298"/>
    <mergeCell ref="E297:E298"/>
    <mergeCell ref="F297:G298"/>
    <mergeCell ref="I297:I298"/>
    <mergeCell ref="K297:K298"/>
    <mergeCell ref="O297:T298"/>
    <mergeCell ref="V297:V305"/>
    <mergeCell ref="A299:A308"/>
    <mergeCell ref="I302:K302"/>
    <mergeCell ref="F303:G303"/>
    <mergeCell ref="O303:T303"/>
    <mergeCell ref="B304:B305"/>
    <mergeCell ref="C304:C305"/>
    <mergeCell ref="D304:D305"/>
    <mergeCell ref="E304:E305"/>
    <mergeCell ref="F304:G305"/>
    <mergeCell ref="I304:I305"/>
    <mergeCell ref="K304:K305"/>
    <mergeCell ref="O304:T305"/>
    <mergeCell ref="A314:A316"/>
    <mergeCell ref="B314:V314"/>
    <mergeCell ref="I315:K315"/>
    <mergeCell ref="F316:G316"/>
    <mergeCell ref="O316:T316"/>
    <mergeCell ref="B317:B318"/>
    <mergeCell ref="C317:C318"/>
    <mergeCell ref="F317:G317"/>
    <mergeCell ref="O317:T317"/>
    <mergeCell ref="V317:V325"/>
    <mergeCell ref="F318:G318"/>
    <mergeCell ref="O318:T318"/>
    <mergeCell ref="A319:A328"/>
    <mergeCell ref="I322:K322"/>
    <mergeCell ref="F323:G323"/>
    <mergeCell ref="O323:T323"/>
    <mergeCell ref="B324:B325"/>
    <mergeCell ref="C324:C325"/>
    <mergeCell ref="F324:G324"/>
    <mergeCell ref="O324:T324"/>
    <mergeCell ref="F325:G325"/>
    <mergeCell ref="O325:T325"/>
    <mergeCell ref="A334:A336"/>
    <mergeCell ref="B334:V334"/>
    <mergeCell ref="I335:K335"/>
    <mergeCell ref="F336:G336"/>
    <mergeCell ref="O336:T336"/>
    <mergeCell ref="B337:B338"/>
    <mergeCell ref="C337:D338"/>
    <mergeCell ref="E337:E338"/>
    <mergeCell ref="F337:G338"/>
    <mergeCell ref="I337:I338"/>
    <mergeCell ref="K337:K338"/>
    <mergeCell ref="O337:T338"/>
    <mergeCell ref="V337:V345"/>
    <mergeCell ref="A339:A348"/>
    <mergeCell ref="I342:K342"/>
    <mergeCell ref="F343:G343"/>
    <mergeCell ref="O343:T343"/>
    <mergeCell ref="B344:B345"/>
    <mergeCell ref="C344:D345"/>
    <mergeCell ref="E344:E345"/>
    <mergeCell ref="F344:G345"/>
    <mergeCell ref="I344:I345"/>
    <mergeCell ref="K344:K345"/>
    <mergeCell ref="O344:T345"/>
    <mergeCell ref="A353:A355"/>
    <mergeCell ref="B353:V353"/>
    <mergeCell ref="I354:K354"/>
    <mergeCell ref="F355:G355"/>
    <mergeCell ref="O355:T355"/>
    <mergeCell ref="B356:B358"/>
    <mergeCell ref="C356:C358"/>
    <mergeCell ref="F356:G356"/>
    <mergeCell ref="O356:T356"/>
    <mergeCell ref="V356:V366"/>
    <mergeCell ref="F357:G357"/>
    <mergeCell ref="O357:T357"/>
    <mergeCell ref="F358:G358"/>
    <mergeCell ref="O358:T358"/>
    <mergeCell ref="A359:A369"/>
    <mergeCell ref="I362:K362"/>
    <mergeCell ref="F363:G363"/>
    <mergeCell ref="O363:T363"/>
    <mergeCell ref="B364:B366"/>
    <mergeCell ref="C364:C366"/>
    <mergeCell ref="O364:T366"/>
    <mergeCell ref="F364:G364"/>
    <mergeCell ref="F365:G365"/>
    <mergeCell ref="F366:G366"/>
    <mergeCell ref="A375:A377"/>
    <mergeCell ref="B375:V375"/>
    <mergeCell ref="I376:K376"/>
    <mergeCell ref="F377:G377"/>
    <mergeCell ref="O377:T377"/>
    <mergeCell ref="B378:B379"/>
    <mergeCell ref="C378:C379"/>
    <mergeCell ref="F378:G378"/>
    <mergeCell ref="O378:T378"/>
    <mergeCell ref="V378:V386"/>
    <mergeCell ref="F379:G379"/>
    <mergeCell ref="O379:T379"/>
    <mergeCell ref="A380:A389"/>
    <mergeCell ref="I383:K383"/>
    <mergeCell ref="F384:G384"/>
    <mergeCell ref="O384:T384"/>
    <mergeCell ref="B385:B386"/>
    <mergeCell ref="C385:C386"/>
    <mergeCell ref="F385:G385"/>
    <mergeCell ref="O385:T385"/>
    <mergeCell ref="F386:G386"/>
    <mergeCell ref="O386:T386"/>
    <mergeCell ref="A395:A397"/>
    <mergeCell ref="B395:V395"/>
    <mergeCell ref="I396:K396"/>
    <mergeCell ref="F397:G397"/>
    <mergeCell ref="O397:T397"/>
    <mergeCell ref="B398:B399"/>
    <mergeCell ref="C398:D399"/>
    <mergeCell ref="E398:E399"/>
    <mergeCell ref="F398:G399"/>
    <mergeCell ref="I398:I399"/>
    <mergeCell ref="K398:K399"/>
    <mergeCell ref="O398:T399"/>
    <mergeCell ref="V398:V406"/>
    <mergeCell ref="A400:A409"/>
    <mergeCell ref="I403:K403"/>
    <mergeCell ref="F404:G404"/>
    <mergeCell ref="O404:T404"/>
    <mergeCell ref="B405:B406"/>
    <mergeCell ref="C405:D406"/>
    <mergeCell ref="E405:E406"/>
    <mergeCell ref="F405:G406"/>
    <mergeCell ref="I405:I406"/>
    <mergeCell ref="K405:K406"/>
    <mergeCell ref="O405:T406"/>
    <mergeCell ref="A415:A417"/>
    <mergeCell ref="B415:V415"/>
    <mergeCell ref="I416:K416"/>
    <mergeCell ref="F417:G417"/>
    <mergeCell ref="O417:T417"/>
    <mergeCell ref="B418:B419"/>
    <mergeCell ref="C418:C419"/>
    <mergeCell ref="F418:G418"/>
    <mergeCell ref="O418:T418"/>
    <mergeCell ref="V418:V426"/>
    <mergeCell ref="F419:G419"/>
    <mergeCell ref="O419:T419"/>
    <mergeCell ref="A420:A429"/>
    <mergeCell ref="I423:K423"/>
    <mergeCell ref="F424:G424"/>
    <mergeCell ref="O424:T424"/>
    <mergeCell ref="B425:B426"/>
    <mergeCell ref="C425:C426"/>
    <mergeCell ref="F425:G425"/>
    <mergeCell ref="O425:T425"/>
    <mergeCell ref="F426:G426"/>
    <mergeCell ref="O426:T426"/>
    <mergeCell ref="A435:A437"/>
    <mergeCell ref="B435:V435"/>
    <mergeCell ref="I436:K436"/>
    <mergeCell ref="F437:G437"/>
    <mergeCell ref="O437:T437"/>
    <mergeCell ref="B438:B439"/>
    <mergeCell ref="C438:D439"/>
    <mergeCell ref="E438:E439"/>
    <mergeCell ref="F438:G439"/>
    <mergeCell ref="I438:I439"/>
    <mergeCell ref="K438:K439"/>
    <mergeCell ref="O438:T439"/>
    <mergeCell ref="V438:V446"/>
    <mergeCell ref="A440:A449"/>
    <mergeCell ref="I443:K443"/>
    <mergeCell ref="F444:G444"/>
    <mergeCell ref="O444:T444"/>
    <mergeCell ref="B445:B446"/>
    <mergeCell ref="C445:D446"/>
    <mergeCell ref="E445:E446"/>
    <mergeCell ref="F445:G446"/>
    <mergeCell ref="I445:I446"/>
    <mergeCell ref="K445:K446"/>
    <mergeCell ref="O445:T446"/>
    <mergeCell ref="A455:A457"/>
    <mergeCell ref="B455:V455"/>
    <mergeCell ref="I456:K456"/>
    <mergeCell ref="F457:G457"/>
    <mergeCell ref="O457:T457"/>
    <mergeCell ref="B458:B460"/>
    <mergeCell ref="C458:C460"/>
    <mergeCell ref="F458:G458"/>
    <mergeCell ref="O458:T458"/>
    <mergeCell ref="V458:V468"/>
    <mergeCell ref="F459:G459"/>
    <mergeCell ref="O459:T459"/>
    <mergeCell ref="F460:G460"/>
    <mergeCell ref="O460:T460"/>
    <mergeCell ref="I464:K464"/>
    <mergeCell ref="A464:A465"/>
    <mergeCell ref="F465:G465"/>
    <mergeCell ref="O465:T465"/>
    <mergeCell ref="B466:B468"/>
    <mergeCell ref="C466:C468"/>
    <mergeCell ref="F466:G466"/>
    <mergeCell ref="O466:T466"/>
    <mergeCell ref="F467:G467"/>
    <mergeCell ref="O467:T467"/>
    <mergeCell ref="F468:G468"/>
    <mergeCell ref="O468:T468"/>
    <mergeCell ref="A477:A479"/>
    <mergeCell ref="B477:V477"/>
    <mergeCell ref="I478:K478"/>
    <mergeCell ref="F479:G479"/>
    <mergeCell ref="O479:T479"/>
    <mergeCell ref="B480:B481"/>
    <mergeCell ref="C480:C481"/>
    <mergeCell ref="F480:G480"/>
    <mergeCell ref="O480:T480"/>
    <mergeCell ref="V480:V488"/>
    <mergeCell ref="F481:G481"/>
    <mergeCell ref="O481:T481"/>
    <mergeCell ref="A482:A491"/>
    <mergeCell ref="I485:K485"/>
    <mergeCell ref="F486:G486"/>
    <mergeCell ref="O486:T486"/>
    <mergeCell ref="B487:B488"/>
    <mergeCell ref="C487:C488"/>
    <mergeCell ref="F487:G487"/>
    <mergeCell ref="O487:T487"/>
    <mergeCell ref="F488:G488"/>
    <mergeCell ref="O488:T488"/>
    <mergeCell ref="A497:A499"/>
    <mergeCell ref="B497:V497"/>
    <mergeCell ref="I498:K498"/>
    <mergeCell ref="F499:G499"/>
    <mergeCell ref="O499:T499"/>
    <mergeCell ref="B500:B501"/>
    <mergeCell ref="C500:C501"/>
    <mergeCell ref="F500:G500"/>
    <mergeCell ref="O500:T500"/>
    <mergeCell ref="V500:V508"/>
    <mergeCell ref="F501:G501"/>
    <mergeCell ref="O501:T501"/>
    <mergeCell ref="A502:A511"/>
    <mergeCell ref="I505:K505"/>
    <mergeCell ref="F506:G506"/>
    <mergeCell ref="O506:T506"/>
    <mergeCell ref="B507:B508"/>
    <mergeCell ref="C507:C508"/>
    <mergeCell ref="F507:G507"/>
    <mergeCell ref="O507:T507"/>
    <mergeCell ref="F508:G508"/>
    <mergeCell ref="O508:T508"/>
    <mergeCell ref="A517:A519"/>
    <mergeCell ref="B517:V517"/>
    <mergeCell ref="I518:K518"/>
    <mergeCell ref="F519:G519"/>
    <mergeCell ref="O519:T519"/>
    <mergeCell ref="B520:B521"/>
    <mergeCell ref="C520:C521"/>
    <mergeCell ref="F520:G520"/>
    <mergeCell ref="O520:T520"/>
    <mergeCell ref="V520:V528"/>
    <mergeCell ref="F521:G521"/>
    <mergeCell ref="O521:T521"/>
    <mergeCell ref="A522:A531"/>
    <mergeCell ref="I525:K525"/>
    <mergeCell ref="F526:G526"/>
    <mergeCell ref="O526:T526"/>
    <mergeCell ref="B527:B528"/>
    <mergeCell ref="C527:C528"/>
    <mergeCell ref="F527:G527"/>
    <mergeCell ref="O527:T527"/>
    <mergeCell ref="F528:G528"/>
    <mergeCell ref="O528:T528"/>
    <mergeCell ref="A537:A539"/>
    <mergeCell ref="B537:V537"/>
    <mergeCell ref="I538:K538"/>
    <mergeCell ref="F539:G539"/>
    <mergeCell ref="O539:T539"/>
    <mergeCell ref="B540:B541"/>
    <mergeCell ref="C540:D541"/>
    <mergeCell ref="E540:E541"/>
    <mergeCell ref="F540:G541"/>
    <mergeCell ref="I540:I541"/>
    <mergeCell ref="K540:K541"/>
    <mergeCell ref="O540:T541"/>
    <mergeCell ref="V540:V548"/>
    <mergeCell ref="A542:A551"/>
    <mergeCell ref="I545:K545"/>
    <mergeCell ref="F546:G546"/>
    <mergeCell ref="O546:T546"/>
    <mergeCell ref="O547:T548"/>
    <mergeCell ref="B547:B548"/>
    <mergeCell ref="C547:D548"/>
    <mergeCell ref="E547:E548"/>
    <mergeCell ref="F547:G548"/>
    <mergeCell ref="I547:I548"/>
    <mergeCell ref="K547:K548"/>
  </mergeCells>
  <conditionalFormatting sqref="M556:N556">
    <cfRule type="expression" priority="214" dxfId="0">
      <formula>IF(ISBLANK(#REF!),1)</formula>
    </cfRule>
  </conditionalFormatting>
  <conditionalFormatting sqref="M549:N549">
    <cfRule type="expression" priority="211" dxfId="1">
      <formula>IF(ISBLANK(#REF!),1)</formula>
    </cfRule>
  </conditionalFormatting>
  <conditionalFormatting sqref="J547:J550 P547 J554:J556 P554">
    <cfRule type="cellIs" priority="210" dxfId="2" operator="greaterThan">
      <formula>49</formula>
    </cfRule>
  </conditionalFormatting>
  <conditionalFormatting sqref="M536:N536">
    <cfRule type="expression" priority="207" dxfId="3">
      <formula>IF(ISBLANK(#REF!),1)</formula>
    </cfRule>
  </conditionalFormatting>
  <conditionalFormatting sqref="I537">
    <cfRule type="cellIs" priority="206" dxfId="4" operator="lessThan">
      <formula>1</formula>
    </cfRule>
  </conditionalFormatting>
  <conditionalFormatting sqref="I537">
    <cfRule type="cellIs" priority="205" dxfId="5" operator="greaterThan">
      <formula>1</formula>
    </cfRule>
  </conditionalFormatting>
  <conditionalFormatting sqref="M529:N529">
    <cfRule type="expression" priority="204" dxfId="6">
      <formula>IF(ISBLANK(#REF!),1)</formula>
    </cfRule>
  </conditionalFormatting>
  <conditionalFormatting sqref="I536">
    <cfRule type="cellIs" priority="203" dxfId="7" operator="greaterThan">
      <formula>0.5</formula>
    </cfRule>
  </conditionalFormatting>
  <conditionalFormatting sqref="J527:J530 P527:P529 I536 J534:J537 P534:P536">
    <cfRule type="cellIs" priority="202" dxfId="8" operator="greaterThan">
      <formula>49</formula>
    </cfRule>
  </conditionalFormatting>
  <conditionalFormatting sqref="M516:N516">
    <cfRule type="expression" priority="199" dxfId="9">
      <formula>IF(ISBLANK(#REF!),1)</formula>
    </cfRule>
  </conditionalFormatting>
  <conditionalFormatting sqref="I517">
    <cfRule type="cellIs" priority="198" dxfId="10" operator="lessThan">
      <formula>1</formula>
    </cfRule>
  </conditionalFormatting>
  <conditionalFormatting sqref="I517">
    <cfRule type="cellIs" priority="197" dxfId="11" operator="greaterThan">
      <formula>1</formula>
    </cfRule>
  </conditionalFormatting>
  <conditionalFormatting sqref="M509:N509">
    <cfRule type="expression" priority="196" dxfId="12">
      <formula>IF(ISBLANK(#REF!),1)</formula>
    </cfRule>
  </conditionalFormatting>
  <conditionalFormatting sqref="I516">
    <cfRule type="cellIs" priority="195" dxfId="13" operator="greaterThan">
      <formula>0.5</formula>
    </cfRule>
  </conditionalFormatting>
  <conditionalFormatting sqref="J507:J510 P507:P509 I516 J514:J517 P514:P516">
    <cfRule type="cellIs" priority="194" dxfId="14" operator="greaterThan">
      <formula>49</formula>
    </cfRule>
  </conditionalFormatting>
  <conditionalFormatting sqref="M496:N496">
    <cfRule type="expression" priority="191" dxfId="15">
      <formula>IF(ISBLANK(#REF!),1)</formula>
    </cfRule>
  </conditionalFormatting>
  <conditionalFormatting sqref="I497">
    <cfRule type="cellIs" priority="190" dxfId="16" operator="lessThan">
      <formula>1</formula>
    </cfRule>
  </conditionalFormatting>
  <conditionalFormatting sqref="I497">
    <cfRule type="cellIs" priority="189" dxfId="17" operator="greaterThan">
      <formula>1</formula>
    </cfRule>
  </conditionalFormatting>
  <conditionalFormatting sqref="M489:N489">
    <cfRule type="expression" priority="188" dxfId="18">
      <formula>IF(ISBLANK(#REF!),1)</formula>
    </cfRule>
  </conditionalFormatting>
  <conditionalFormatting sqref="J487:J490 P487:P489 J494:J497 P494:P496">
    <cfRule type="cellIs" priority="187" dxfId="19" operator="greaterThan">
      <formula>49</formula>
    </cfRule>
  </conditionalFormatting>
  <conditionalFormatting sqref="M476:N476">
    <cfRule type="expression" priority="184" dxfId="20">
      <formula>IF(ISBLANK(#REF!),1)</formula>
    </cfRule>
  </conditionalFormatting>
  <conditionalFormatting sqref="I477">
    <cfRule type="cellIs" priority="183" dxfId="21" operator="lessThan">
      <formula>1</formula>
    </cfRule>
  </conditionalFormatting>
  <conditionalFormatting sqref="I477">
    <cfRule type="cellIs" priority="182" dxfId="22" operator="greaterThan">
      <formula>1</formula>
    </cfRule>
  </conditionalFormatting>
  <conditionalFormatting sqref="M468:N468">
    <cfRule type="expression" priority="181" dxfId="23">
      <formula>IF(ISBLANK(#REF!),1)</formula>
    </cfRule>
  </conditionalFormatting>
  <conditionalFormatting sqref="J465:J469 P465:P466 J473:J477 P473:P474 P476 P468">
    <cfRule type="cellIs" priority="180" dxfId="24" operator="greaterThan">
      <formula>49</formula>
    </cfRule>
  </conditionalFormatting>
  <conditionalFormatting sqref="I469">
    <cfRule type="cellIs" priority="179" dxfId="25" operator="lessThan">
      <formula>1</formula>
    </cfRule>
  </conditionalFormatting>
  <conditionalFormatting sqref="I469">
    <cfRule type="cellIs" priority="178" dxfId="26" operator="greaterThan">
      <formula>1</formula>
    </cfRule>
  </conditionalFormatting>
  <conditionalFormatting sqref="M454:N454">
    <cfRule type="expression" priority="177" dxfId="27">
      <formula>IF(ISBLANK(#REF!),1)</formula>
    </cfRule>
  </conditionalFormatting>
  <conditionalFormatting sqref="I455">
    <cfRule type="cellIs" priority="176" dxfId="28" operator="lessThan">
      <formula>1</formula>
    </cfRule>
  </conditionalFormatting>
  <conditionalFormatting sqref="I455">
    <cfRule type="cellIs" priority="175" dxfId="29" operator="greaterThan">
      <formula>1</formula>
    </cfRule>
  </conditionalFormatting>
  <conditionalFormatting sqref="M447:N447">
    <cfRule type="expression" priority="174" dxfId="30">
      <formula>IF(ISBLANK(#REF!),1)</formula>
    </cfRule>
  </conditionalFormatting>
  <conditionalFormatting sqref="J445:J448 P445 J452:J455 P452">
    <cfRule type="cellIs" priority="173" dxfId="31" operator="greaterThan">
      <formula>49</formula>
    </cfRule>
  </conditionalFormatting>
  <conditionalFormatting sqref="M434:N434">
    <cfRule type="expression" priority="170" dxfId="32">
      <formula>IF(ISBLANK(#REF!),1)</formula>
    </cfRule>
  </conditionalFormatting>
  <conditionalFormatting sqref="I435">
    <cfRule type="cellIs" priority="169" dxfId="33" operator="lessThan">
      <formula>1</formula>
    </cfRule>
  </conditionalFormatting>
  <conditionalFormatting sqref="I435">
    <cfRule type="cellIs" priority="168" dxfId="34" operator="greaterThan">
      <formula>1</formula>
    </cfRule>
  </conditionalFormatting>
  <conditionalFormatting sqref="M427:N427">
    <cfRule type="expression" priority="167" dxfId="35">
      <formula>IF(ISBLANK(#REF!),1)</formula>
    </cfRule>
  </conditionalFormatting>
  <conditionalFormatting sqref="I434">
    <cfRule type="cellIs" priority="166" dxfId="36" operator="greaterThan">
      <formula>0.5</formula>
    </cfRule>
  </conditionalFormatting>
  <conditionalFormatting sqref="J425:J428 P425:P427 I434 J432:J435 P432:P434">
    <cfRule type="cellIs" priority="165" dxfId="37" operator="greaterThan">
      <formula>49</formula>
    </cfRule>
  </conditionalFormatting>
  <conditionalFormatting sqref="M414:N414">
    <cfRule type="expression" priority="162" dxfId="38">
      <formula>IF(ISBLANK(#REF!),1)</formula>
    </cfRule>
  </conditionalFormatting>
  <conditionalFormatting sqref="I415">
    <cfRule type="cellIs" priority="161" dxfId="39" operator="lessThan">
      <formula>1</formula>
    </cfRule>
  </conditionalFormatting>
  <conditionalFormatting sqref="I415">
    <cfRule type="cellIs" priority="160" dxfId="40" operator="greaterThan">
      <formula>1</formula>
    </cfRule>
  </conditionalFormatting>
  <conditionalFormatting sqref="M407:N407">
    <cfRule type="expression" priority="159" dxfId="41">
      <formula>IF(ISBLANK(#REF!),1)</formula>
    </cfRule>
  </conditionalFormatting>
  <conditionalFormatting sqref="J405:J408 P405 J412:J415 P412">
    <cfRule type="cellIs" priority="158" dxfId="42" operator="greaterThan">
      <formula>49</formula>
    </cfRule>
  </conditionalFormatting>
  <conditionalFormatting sqref="M394:N394">
    <cfRule type="expression" priority="155" dxfId="43">
      <formula>IF(ISBLANK(#REF!),1)</formula>
    </cfRule>
  </conditionalFormatting>
  <conditionalFormatting sqref="I395">
    <cfRule type="cellIs" priority="154" dxfId="44" operator="lessThan">
      <formula>1</formula>
    </cfRule>
  </conditionalFormatting>
  <conditionalFormatting sqref="I395">
    <cfRule type="cellIs" priority="153" dxfId="45" operator="greaterThan">
      <formula>1</formula>
    </cfRule>
  </conditionalFormatting>
  <conditionalFormatting sqref="M387:N387">
    <cfRule type="expression" priority="152" dxfId="46">
      <formula>IF(ISBLANK(#REF!),1)</formula>
    </cfRule>
  </conditionalFormatting>
  <conditionalFormatting sqref="I394">
    <cfRule type="cellIs" priority="151" dxfId="47" operator="greaterThan">
      <formula>0.5</formula>
    </cfRule>
  </conditionalFormatting>
  <conditionalFormatting sqref="J385:J388 P385:P387 I394 J392:J395 P392:P394">
    <cfRule type="cellIs" priority="150" dxfId="48" operator="greaterThan">
      <formula>49</formula>
    </cfRule>
  </conditionalFormatting>
  <conditionalFormatting sqref="M374:N374">
    <cfRule type="expression" priority="147" dxfId="49">
      <formula>IF(ISBLANK(#REF!),1)</formula>
    </cfRule>
  </conditionalFormatting>
  <conditionalFormatting sqref="I375">
    <cfRule type="cellIs" priority="146" dxfId="50" operator="lessThan">
      <formula>1</formula>
    </cfRule>
  </conditionalFormatting>
  <conditionalFormatting sqref="I375">
    <cfRule type="cellIs" priority="145" dxfId="51" operator="greaterThan">
      <formula>1</formula>
    </cfRule>
  </conditionalFormatting>
  <conditionalFormatting sqref="M366:N366">
    <cfRule type="expression" priority="144" dxfId="52">
      <formula>IF(ISBLANK(#REF!),1)</formula>
    </cfRule>
  </conditionalFormatting>
  <conditionalFormatting sqref="J363:J367 P363:P364 J371:J375 P371 P366">
    <cfRule type="cellIs" priority="143" dxfId="53" operator="greaterThan">
      <formula>49</formula>
    </cfRule>
  </conditionalFormatting>
  <conditionalFormatting sqref="I367">
    <cfRule type="cellIs" priority="142" dxfId="54" operator="lessThan">
      <formula>1</formula>
    </cfRule>
  </conditionalFormatting>
  <conditionalFormatting sqref="I367">
    <cfRule type="cellIs" priority="141" dxfId="55" operator="greaterThan">
      <formula>1</formula>
    </cfRule>
  </conditionalFormatting>
  <conditionalFormatting sqref="M352:N352">
    <cfRule type="expression" priority="140" dxfId="56">
      <formula>IF(ISBLANK(#REF!),1)</formula>
    </cfRule>
  </conditionalFormatting>
  <conditionalFormatting sqref="I353">
    <cfRule type="cellIs" priority="139" dxfId="57" operator="lessThan">
      <formula>1</formula>
    </cfRule>
  </conditionalFormatting>
  <conditionalFormatting sqref="I353">
    <cfRule type="cellIs" priority="138" dxfId="58" operator="greaterThan">
      <formula>1</formula>
    </cfRule>
  </conditionalFormatting>
  <conditionalFormatting sqref="M346:N346">
    <cfRule type="expression" priority="137" dxfId="59">
      <formula>IF(ISBLANK(#REF!),1)</formula>
    </cfRule>
  </conditionalFormatting>
  <conditionalFormatting sqref="J344:J347 P344 J350:J353 P350">
    <cfRule type="cellIs" priority="136" dxfId="60" operator="greaterThan">
      <formula>49</formula>
    </cfRule>
  </conditionalFormatting>
  <conditionalFormatting sqref="M333:N333">
    <cfRule type="expression" priority="133" dxfId="61">
      <formula>IF(ISBLANK(#REF!),1)</formula>
    </cfRule>
  </conditionalFormatting>
  <conditionalFormatting sqref="I334">
    <cfRule type="cellIs" priority="132" dxfId="62" operator="lessThan">
      <formula>1</formula>
    </cfRule>
  </conditionalFormatting>
  <conditionalFormatting sqref="I334">
    <cfRule type="cellIs" priority="131" dxfId="63" operator="greaterThan">
      <formula>1</formula>
    </cfRule>
  </conditionalFormatting>
  <conditionalFormatting sqref="M326:N326">
    <cfRule type="expression" priority="130" dxfId="64">
      <formula>IF(ISBLANK(#REF!),1)</formula>
    </cfRule>
  </conditionalFormatting>
  <conditionalFormatting sqref="I333">
    <cfRule type="cellIs" priority="129" dxfId="65" operator="greaterThan">
      <formula>0.5</formula>
    </cfRule>
  </conditionalFormatting>
  <conditionalFormatting sqref="J324:J327 P324:P326 I333 J331:J334 P331:P333">
    <cfRule type="cellIs" priority="128" dxfId="66" operator="greaterThan">
      <formula>49</formula>
    </cfRule>
  </conditionalFormatting>
  <conditionalFormatting sqref="M313:N313">
    <cfRule type="expression" priority="125" dxfId="67">
      <formula>IF(ISBLANK(#REF!),1)</formula>
    </cfRule>
  </conditionalFormatting>
  <conditionalFormatting sqref="I314">
    <cfRule type="cellIs" priority="124" dxfId="68" operator="lessThan">
      <formula>1</formula>
    </cfRule>
  </conditionalFormatting>
  <conditionalFormatting sqref="I314">
    <cfRule type="cellIs" priority="123" dxfId="69" operator="greaterThan">
      <formula>1</formula>
    </cfRule>
  </conditionalFormatting>
  <conditionalFormatting sqref="M306:N306">
    <cfRule type="expression" priority="122" dxfId="70">
      <formula>IF(ISBLANK(#REF!),1)</formula>
    </cfRule>
  </conditionalFormatting>
  <conditionalFormatting sqref="J304:J307 P304 J311:J314 P311">
    <cfRule type="cellIs" priority="121" dxfId="71" operator="greaterThan">
      <formula>49</formula>
    </cfRule>
  </conditionalFormatting>
  <conditionalFormatting sqref="M294:N294">
    <cfRule type="expression" priority="118" dxfId="72">
      <formula>IF(ISBLANK(#REF!),1)</formula>
    </cfRule>
  </conditionalFormatting>
  <conditionalFormatting sqref="M287:N287">
    <cfRule type="expression" priority="115" dxfId="73">
      <formula>IF(ISBLANK(#REF!),1)</formula>
    </cfRule>
  </conditionalFormatting>
  <conditionalFormatting sqref="J285:J288 P285 J292:J294 P292">
    <cfRule type="cellIs" priority="114" dxfId="74" operator="greaterThan">
      <formula>49</formula>
    </cfRule>
  </conditionalFormatting>
  <conditionalFormatting sqref="M274:N274">
    <cfRule type="expression" priority="111" dxfId="75">
      <formula>IF(ISBLANK(#REF!),1)</formula>
    </cfRule>
  </conditionalFormatting>
  <conditionalFormatting sqref="I275">
    <cfRule type="cellIs" priority="110" dxfId="76" operator="lessThan">
      <formula>1</formula>
    </cfRule>
  </conditionalFormatting>
  <conditionalFormatting sqref="I275">
    <cfRule type="cellIs" priority="109" dxfId="77" operator="greaterThan">
      <formula>1</formula>
    </cfRule>
  </conditionalFormatting>
  <conditionalFormatting sqref="M267:N267">
    <cfRule type="expression" priority="108" dxfId="78">
      <formula>IF(ISBLANK(#REF!),1)</formula>
    </cfRule>
  </conditionalFormatting>
  <conditionalFormatting sqref="I274">
    <cfRule type="cellIs" priority="107" dxfId="79" operator="greaterThan">
      <formula>0.5</formula>
    </cfRule>
  </conditionalFormatting>
  <conditionalFormatting sqref="J265:J268 P265:P267 I274 J272:J275 P272:P274">
    <cfRule type="cellIs" priority="106" dxfId="80" operator="greaterThan">
      <formula>49</formula>
    </cfRule>
  </conditionalFormatting>
  <conditionalFormatting sqref="M254:N254">
    <cfRule type="expression" priority="103" dxfId="81">
      <formula>IF(ISBLANK(#REF!),1)</formula>
    </cfRule>
  </conditionalFormatting>
  <conditionalFormatting sqref="I255">
    <cfRule type="cellIs" priority="102" dxfId="82" operator="lessThan">
      <formula>1</formula>
    </cfRule>
  </conditionalFormatting>
  <conditionalFormatting sqref="I255">
    <cfRule type="cellIs" priority="101" dxfId="83" operator="greaterThan">
      <formula>1</formula>
    </cfRule>
  </conditionalFormatting>
  <conditionalFormatting sqref="M247:N247">
    <cfRule type="expression" priority="100" dxfId="84">
      <formula>IF(ISBLANK(#REF!),1)</formula>
    </cfRule>
  </conditionalFormatting>
  <conditionalFormatting sqref="J245:J248 P245 J252:J255 P252">
    <cfRule type="cellIs" priority="99" dxfId="85" operator="greaterThan">
      <formula>49</formula>
    </cfRule>
  </conditionalFormatting>
  <conditionalFormatting sqref="M235:N235">
    <cfRule type="expression" priority="96" dxfId="86">
      <formula>IF(ISBLANK(#REF!),1)</formula>
    </cfRule>
  </conditionalFormatting>
  <conditionalFormatting sqref="M228:N228">
    <cfRule type="expression" priority="93" dxfId="87">
      <formula>IF(ISBLANK(#REF!),1)</formula>
    </cfRule>
  </conditionalFormatting>
  <conditionalFormatting sqref="I235">
    <cfRule type="cellIs" priority="92" dxfId="88" operator="greaterThan">
      <formula>0.5</formula>
    </cfRule>
  </conditionalFormatting>
  <conditionalFormatting sqref="J226:J229 P226:P228 I235 J233:J235 P233:P235">
    <cfRule type="cellIs" priority="91" dxfId="89" operator="greaterThan">
      <formula>49</formula>
    </cfRule>
  </conditionalFormatting>
  <conditionalFormatting sqref="M216:N216">
    <cfRule type="expression" priority="88" dxfId="90">
      <formula>IF(ISBLANK(#REF!),1)</formula>
    </cfRule>
  </conditionalFormatting>
  <conditionalFormatting sqref="M209:N209">
    <cfRule type="expression" priority="85" dxfId="91">
      <formula>IF(ISBLANK(#REF!),1)</formula>
    </cfRule>
  </conditionalFormatting>
  <conditionalFormatting sqref="J207:J210 P207 J214:J216 P214">
    <cfRule type="cellIs" priority="84" dxfId="92" operator="greaterThan">
      <formula>49</formula>
    </cfRule>
  </conditionalFormatting>
  <conditionalFormatting sqref="M197:N197">
    <cfRule type="expression" priority="81" dxfId="93">
      <formula>IF(ISBLANK(#REF!),1)</formula>
    </cfRule>
  </conditionalFormatting>
  <conditionalFormatting sqref="M190:N190">
    <cfRule type="expression" priority="78" dxfId="94">
      <formula>IF(ISBLANK(#REF!),1)</formula>
    </cfRule>
  </conditionalFormatting>
  <conditionalFormatting sqref="J188:J191 P188 J195:J197 P195">
    <cfRule type="cellIs" priority="77" dxfId="95" operator="greaterThan">
      <formula>49</formula>
    </cfRule>
  </conditionalFormatting>
  <conditionalFormatting sqref="M178:N178">
    <cfRule type="expression" priority="74" dxfId="96">
      <formula>IF(ISBLANK(#REF!),1)</formula>
    </cfRule>
  </conditionalFormatting>
  <conditionalFormatting sqref="M171:N171">
    <cfRule type="expression" priority="71" dxfId="97">
      <formula>IF(ISBLANK(#REF!),1)</formula>
    </cfRule>
  </conditionalFormatting>
  <conditionalFormatting sqref="I178">
    <cfRule type="cellIs" priority="70" dxfId="98" operator="greaterThan">
      <formula>0.5</formula>
    </cfRule>
  </conditionalFormatting>
  <conditionalFormatting sqref="J169:J172 P169:P171 I178 J176:J178 P176:P178">
    <cfRule type="cellIs" priority="69" dxfId="99" operator="greaterThan">
      <formula>49</formula>
    </cfRule>
  </conditionalFormatting>
  <conditionalFormatting sqref="M158:N158">
    <cfRule type="expression" priority="66" dxfId="100">
      <formula>IF(ISBLANK(#REF!),1)</formula>
    </cfRule>
  </conditionalFormatting>
  <conditionalFormatting sqref="I159">
    <cfRule type="cellIs" priority="65" dxfId="101" operator="lessThan">
      <formula>1</formula>
    </cfRule>
  </conditionalFormatting>
  <conditionalFormatting sqref="I159">
    <cfRule type="cellIs" priority="64" dxfId="102" operator="greaterThan">
      <formula>1</formula>
    </cfRule>
  </conditionalFormatting>
  <conditionalFormatting sqref="M152:N152">
    <cfRule type="expression" priority="63" dxfId="103">
      <formula>IF(ISBLANK(#REF!),1)</formula>
    </cfRule>
  </conditionalFormatting>
  <conditionalFormatting sqref="J150:J153 P150 J156:J159 P156">
    <cfRule type="cellIs" priority="62" dxfId="104" operator="greaterThan">
      <formula>49</formula>
    </cfRule>
  </conditionalFormatting>
  <conditionalFormatting sqref="M139:N139">
    <cfRule type="expression" priority="59" dxfId="105">
      <formula>IF(ISBLANK(#REF!),1)</formula>
    </cfRule>
  </conditionalFormatting>
  <conditionalFormatting sqref="I140">
    <cfRule type="cellIs" priority="58" dxfId="106" operator="lessThan">
      <formula>1</formula>
    </cfRule>
  </conditionalFormatting>
  <conditionalFormatting sqref="I140">
    <cfRule type="cellIs" priority="57" dxfId="107" operator="greaterThan">
      <formula>1</formula>
    </cfRule>
  </conditionalFormatting>
  <conditionalFormatting sqref="M132:N132">
    <cfRule type="expression" priority="56" dxfId="108">
      <formula>IF(ISBLANK(#REF!),1)</formula>
    </cfRule>
  </conditionalFormatting>
  <conditionalFormatting sqref="J130:J133 P130:P132 J137:J140 P137">
    <cfRule type="cellIs" priority="54" dxfId="109" operator="greaterThan">
      <formula>49</formula>
    </cfRule>
  </conditionalFormatting>
  <conditionalFormatting sqref="M119:N119">
    <cfRule type="expression" priority="51" dxfId="110">
      <formula>IF(ISBLANK(#REF!),1)</formula>
    </cfRule>
  </conditionalFormatting>
  <conditionalFormatting sqref="I120">
    <cfRule type="cellIs" priority="50" dxfId="111" operator="lessThan">
      <formula>1</formula>
    </cfRule>
  </conditionalFormatting>
  <conditionalFormatting sqref="I120">
    <cfRule type="cellIs" priority="49" dxfId="112" operator="greaterThan">
      <formula>1</formula>
    </cfRule>
  </conditionalFormatting>
  <conditionalFormatting sqref="M112:N112">
    <cfRule type="expression" priority="48" dxfId="113">
      <formula>IF(ISBLANK(#REF!),1)</formula>
    </cfRule>
  </conditionalFormatting>
  <conditionalFormatting sqref="I119">
    <cfRule type="cellIs" priority="47" dxfId="114" operator="greaterThan">
      <formula>0.5</formula>
    </cfRule>
  </conditionalFormatting>
  <conditionalFormatting sqref="J110:J113 P110:P112 I119 J117:J120 P117:P119">
    <cfRule type="cellIs" priority="46" dxfId="115" operator="greaterThan">
      <formula>49</formula>
    </cfRule>
  </conditionalFormatting>
  <conditionalFormatting sqref="M99:N99">
    <cfRule type="expression" priority="43" dxfId="116">
      <formula>IF(ISBLANK(#REF!),1)</formula>
    </cfRule>
  </conditionalFormatting>
  <conditionalFormatting sqref="M92:N92">
    <cfRule type="expression" priority="40" dxfId="117">
      <formula>IF(ISBLANK(#REF!),1)</formula>
    </cfRule>
  </conditionalFormatting>
  <conditionalFormatting sqref="J90:J93 P90 J97:J100 P97">
    <cfRule type="cellIs" priority="39" dxfId="118" operator="greaterThan">
      <formula>49</formula>
    </cfRule>
  </conditionalFormatting>
  <conditionalFormatting sqref="I93">
    <cfRule type="cellIs" priority="38" dxfId="119" operator="lessThan">
      <formula>1</formula>
    </cfRule>
  </conditionalFormatting>
  <conditionalFormatting sqref="I93">
    <cfRule type="cellIs" priority="37" dxfId="120" operator="greaterThan">
      <formula>1</formula>
    </cfRule>
  </conditionalFormatting>
  <conditionalFormatting sqref="M79:N79">
    <cfRule type="expression" priority="36" dxfId="121">
      <formula>IF(ISBLANK(#REF!),1)</formula>
    </cfRule>
  </conditionalFormatting>
  <conditionalFormatting sqref="M72:N72">
    <cfRule type="expression" priority="33" dxfId="122">
      <formula>IF(ISBLANK(#REF!),1)</formula>
    </cfRule>
  </conditionalFormatting>
  <conditionalFormatting sqref="J70:J73 P70:P72 J77:J80 P77">
    <cfRule type="cellIs" priority="31" dxfId="123" operator="greaterThan">
      <formula>49</formula>
    </cfRule>
  </conditionalFormatting>
  <conditionalFormatting sqref="M59:N59">
    <cfRule type="expression" priority="28" dxfId="124">
      <formula>IF(ISBLANK(#REF!),1)</formula>
    </cfRule>
  </conditionalFormatting>
  <conditionalFormatting sqref="I60">
    <cfRule type="cellIs" priority="27" dxfId="125" operator="lessThan">
      <formula>1</formula>
    </cfRule>
  </conditionalFormatting>
  <conditionalFormatting sqref="I60">
    <cfRule type="cellIs" priority="26" dxfId="126" operator="greaterThan">
      <formula>1</formula>
    </cfRule>
  </conditionalFormatting>
  <conditionalFormatting sqref="M52:N52">
    <cfRule type="expression" priority="25" dxfId="127">
      <formula>IF(ISBLANK(#REF!),1)</formula>
    </cfRule>
  </conditionalFormatting>
  <conditionalFormatting sqref="I59">
    <cfRule type="cellIs" priority="24" dxfId="128" operator="greaterThan">
      <formula>0.5</formula>
    </cfRule>
  </conditionalFormatting>
  <conditionalFormatting sqref="J50:J53 P50:P52 I59 J57:J60 P57:P59">
    <cfRule type="cellIs" priority="23" dxfId="129" operator="greaterThan">
      <formula>49</formula>
    </cfRule>
  </conditionalFormatting>
  <conditionalFormatting sqref="I53">
    <cfRule type="cellIs" priority="22" dxfId="130" operator="lessThan">
      <formula>1</formula>
    </cfRule>
  </conditionalFormatting>
  <conditionalFormatting sqref="I53">
    <cfRule type="cellIs" priority="21" dxfId="131" operator="greaterThan">
      <formula>1</formula>
    </cfRule>
  </conditionalFormatting>
  <conditionalFormatting sqref="M39:N39">
    <cfRule type="expression" priority="20" dxfId="132">
      <formula>IF(ISBLANK(#REF!),1)</formula>
    </cfRule>
  </conditionalFormatting>
  <conditionalFormatting sqref="M32:N32">
    <cfRule type="expression" priority="17" dxfId="133">
      <formula>IF(ISBLANK(#REF!),1)</formula>
    </cfRule>
  </conditionalFormatting>
  <conditionalFormatting sqref="I32 I39">
    <cfRule type="cellIs" priority="16" dxfId="134" operator="greaterThan">
      <formula>0.5</formula>
    </cfRule>
  </conditionalFormatting>
  <conditionalFormatting sqref="I32 J30:J32 P30:P32 I39 J37:J40 P37:P39">
    <cfRule type="cellIs" priority="15" dxfId="135" operator="greaterThan">
      <formula>49</formula>
    </cfRule>
  </conditionalFormatting>
  <conditionalFormatting sqref="M19:N19">
    <cfRule type="expression" priority="12" dxfId="136">
      <formula>IF(ISBLANK(#REF!),1)</formula>
    </cfRule>
  </conditionalFormatting>
  <conditionalFormatting sqref="M12:N12">
    <cfRule type="expression" priority="9" dxfId="137">
      <formula>IF(ISBLANK(#REF!),1)</formula>
    </cfRule>
  </conditionalFormatting>
  <conditionalFormatting sqref="I19">
    <cfRule type="cellIs" priority="8" dxfId="138" operator="greaterThan">
      <formula>0.5</formula>
    </cfRule>
  </conditionalFormatting>
  <conditionalFormatting sqref="J10:J13 P10:P12 I19 J17:J20 P17:P19">
    <cfRule type="cellIs" priority="7" dxfId="139" operator="greaterThan">
      <formula>49</formula>
    </cfRule>
  </conditionalFormatting>
  <conditionalFormatting sqref="V4 C3:C4">
    <cfRule type="expression" priority="4" dxfId="140">
      <formula>LEN(TRIM(C3))=0</formula>
    </cfRule>
  </conditionalFormatting>
  <printOptions headings="0" gridLines="1" gridLinesSet="1"/>
  <pageMargins left="0.23622047244094491" right="0.23622047244094491" top="0.6692913385826772" bottom="0.43307086614173229" header="0.5" footer="0.5"/>
  <pageSetup paperSize="8" orientation="landscape"/>
  <headerFooter>
    <oddHeader>&amp;C&amp;18MODALITÉS DE CONTRÔLE DES CONNAISSANCES ET DES COMPÉTENCES
EXAMEN TERMINAL (SED)</oddHeader>
    <oddFooter>&amp;CPage &amp;P sur &amp;N</oddFooter>
  </headerFooter>
  <rowBreaks count="3" manualBreakCount="3">
    <brk id="40" man="1" max="16383"/>
    <brk id="155" man="1" max="16383"/>
    <brk id="310" man="1" max="16383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ONLYOFFICE/5.2.4.94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</cp:coreProperties>
</file>