
<file path=[Content_Types].xml><?xml version="1.0" encoding="utf-8"?>
<Types xmlns="http://schemas.openxmlformats.org/package/2006/content-types">
  <Default Extension="wmf" ContentType="image/x-wmf"/>
  <Default Extension="png" ContentType="image/png"/>
  <Default Extension="xml" ContentType="application/xml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LEA SED" sheetId="1" state="visible" r:id="rId1"/>
  </sheets>
  <definedNames>
    <definedName name="CoeffEpreuve1" localSheetId="0">'LEA SED'!#REF!</definedName>
    <definedName name="CoeffEpreuve2" localSheetId="0">'LEA SED'!#REF!</definedName>
    <definedName name="CoeffEpreuve3" localSheetId="0">'LEA SED'!#REF!</definedName>
    <definedName name="CoeffEpreuve4" localSheetId="0">'LEA SED'!#REF!</definedName>
    <definedName name="CoeffEpreuveTerminale" localSheetId="0">'LEA SED'!#REF!</definedName>
    <definedName name="Note1" localSheetId="0">'LEA SED'!#REF!</definedName>
    <definedName name="Note2" localSheetId="0">'LEA SED'!#REF!</definedName>
    <definedName name="Note3" localSheetId="0">'LEA SED'!#REF!</definedName>
    <definedName name="Note4" localSheetId="0">'LEA SED'!#REF!</definedName>
    <definedName name="NoteC1" localSheetId="0">'LEA SED'!#REF!</definedName>
    <definedName name="NoteC2" localSheetId="0">'LEA SED'!#REF!</definedName>
    <definedName name="NoteC3" localSheetId="0">'LEA SED'!#REF!</definedName>
    <definedName name="NoteC4" localSheetId="0">'LEA SED'!#REF!</definedName>
    <definedName name="NoteT" localSheetId="0">'LEA SED'!#REF!</definedName>
    <definedName name="NoteTerminale" localSheetId="0">'LEA SED'!#REF!</definedName>
    <definedName name="SommeCoeffs" localSheetId="0">'LEA SED'!#REF!</definedName>
    <definedName name="_xlnm.Print_Area" localSheetId="0">'LEA SED'!$A$1:$W$187</definedName>
    <definedName name="CoeffEpreuve1">#REF!</definedName>
    <definedName name="CoeffEpreuve2">#REF!</definedName>
    <definedName name="CoeffEpreuve3">#REF!</definedName>
    <definedName name="CoeffEpreuve4">#REF!</definedName>
    <definedName name="CoeffEpreuveTerminale">#REF!</definedName>
    <definedName name="Note1">#REF!</definedName>
    <definedName name="Note2">#REF!</definedName>
    <definedName name="Note3">#REF!</definedName>
    <definedName name="Note4">#REF!</definedName>
    <definedName name="NoteC1">#REF!</definedName>
    <definedName name="NoteC2">#REF!</definedName>
    <definedName name="NoteC3">#REF!</definedName>
    <definedName name="NoteC4">#REF!</definedName>
    <definedName name="NoteT">#REF!</definedName>
    <definedName name="NoteTerminale">#REF!</definedName>
    <definedName name="SommeCoeffs">#REF!</definedName>
  </definedNames>
  <calcPr/>
</workbook>
</file>

<file path=xl/sharedStrings.xml><?xml version="1.0" encoding="utf-8"?>
<sst xmlns="http://schemas.openxmlformats.org/spreadsheetml/2006/main" count="102" uniqueCount="102">
  <si>
    <t>DÉPARTEMENT </t>
  </si>
  <si>
    <t xml:space="preserve">Langues étrangères</t>
  </si>
  <si>
    <t xml:space="preserve">DATES DES VOTES </t>
  </si>
  <si>
    <t xml:space="preserve">EN CONSEIL D'UFR </t>
  </si>
  <si>
    <t xml:space="preserve">EN CONSEIL DE DÉPARTEMENT </t>
  </si>
  <si>
    <t xml:space="preserve">ANNÉE UNIVERSITAIRE</t>
  </si>
  <si>
    <t>2025-2026</t>
  </si>
  <si>
    <t>LICENCE </t>
  </si>
  <si>
    <t xml:space="preserve">LEA RUSSE LANGUE B</t>
  </si>
  <si>
    <t>SEMESTRE</t>
  </si>
  <si>
    <t>RULA102T</t>
  </si>
  <si>
    <t xml:space="preserve">Enseignement à distance (SED)</t>
  </si>
  <si>
    <t xml:space="preserve">1e chance</t>
  </si>
  <si>
    <r>
      <rPr>
        <b/>
        <color indexed="64"/>
        <i/>
        <rFont val="Calibri"/>
        <sz val="10"/>
      </rPr>
      <t xml:space="preserve">Durée
</t>
    </r>
    <r>
      <rPr>
        <color indexed="64"/>
        <i/>
        <rFont val="Calibri"/>
        <sz val="10"/>
      </rPr>
      <t xml:space="preserve">(si applicable)</t>
    </r>
  </si>
  <si>
    <t>Pourcentage</t>
  </si>
  <si>
    <t>Coefficient</t>
  </si>
  <si>
    <t xml:space="preserve">Informations complémentaires, documents autorisés... </t>
  </si>
  <si>
    <t xml:space="preserve">MODE DE CALCUL</t>
  </si>
  <si>
    <t xml:space="preserve">Langue et civilisation russes 1 </t>
  </si>
  <si>
    <t xml:space="preserve">Évaluation(s) de 1e chance</t>
  </si>
  <si>
    <t xml:space="preserve">Langue </t>
  </si>
  <si>
    <t xml:space="preserve">Ecrit </t>
  </si>
  <si>
    <t>1h</t>
  </si>
  <si>
    <t>-</t>
  </si>
  <si>
    <r>
      <rPr>
        <b/>
        <color rgb="FF7F7F7F"/>
        <i/>
        <rFont val="Calibri"/>
        <sz val="10"/>
      </rPr>
      <t xml:space="preserve">1. 1e chance</t>
    </r>
    <r>
      <rPr>
        <color rgb="FF7F7F7F"/>
        <i/>
        <rFont val="Calibri"/>
        <sz val="10"/>
      </rPr>
      <t xml:space="preserve"> : on fait la moyenne pondérée de toutes les notes
</t>
    </r>
    <r>
      <rPr>
        <b/>
        <color rgb="FF7F7F7F"/>
        <i/>
        <rFont val="Calibri"/>
        <sz val="10"/>
      </rPr>
      <t xml:space="preserve">2. 2e chance</t>
    </r>
    <r>
      <rPr>
        <color rgb="FF7F7F7F"/>
        <i/>
        <rFont val="Calibri"/>
        <sz val="10"/>
      </rPr>
      <t xml:space="preserve"> : on fait la moyenne pondérée des évaluations finales
</t>
    </r>
    <r>
      <rPr>
        <b/>
        <color rgb="FF7F7F7F"/>
        <i/>
        <rFont val="Calibri"/>
        <sz val="10"/>
      </rPr>
      <t xml:space="preserve">3. note de l'UE</t>
    </r>
    <r>
      <rPr>
        <color rgb="FF7F7F7F"/>
        <i/>
        <rFont val="Calibri"/>
        <sz val="10"/>
      </rPr>
      <t xml:space="preserve"> : on compare la moyenne de 1e chance à la moyenne de 2e chance, et on conserve la meilleure des 2 notes</t>
    </r>
  </si>
  <si>
    <t xml:space="preserve">Responsable(s) pédagogique(s)</t>
  </si>
  <si>
    <t>Phonétique/Grammaire</t>
  </si>
  <si>
    <t xml:space="preserve">Ecrit (sujet commun)</t>
  </si>
  <si>
    <t xml:space="preserve">BOURBIER / KAPPS / MOISEEVA</t>
  </si>
  <si>
    <t xml:space="preserve">2e chance</t>
  </si>
  <si>
    <t xml:space="preserve">Évaluation(s) de 2e chance</t>
  </si>
  <si>
    <t xml:space="preserve">1h </t>
  </si>
  <si>
    <t xml:space="preserve">être en mesure de se connecter sur Iris exams (identifiant et mot de passe)</t>
  </si>
  <si>
    <t xml:space="preserve">QCM en ligne sur Iris</t>
  </si>
  <si>
    <t xml:space="preserve">20 min</t>
  </si>
  <si>
    <t>RULA106T</t>
  </si>
  <si>
    <t xml:space="preserve">Russe : renforcement 1 (Expression) </t>
  </si>
  <si>
    <t>Expression</t>
  </si>
  <si>
    <t xml:space="preserve">Devoir écrit sur table</t>
  </si>
  <si>
    <t>1h30</t>
  </si>
  <si>
    <t>Sinayskaya</t>
  </si>
  <si>
    <t>RULA108T</t>
  </si>
  <si>
    <t xml:space="preserve">Exercices méthodologiques</t>
  </si>
  <si>
    <t xml:space="preserve">Dépôt d'un dossier écrit sur IRIS-Exam</t>
  </si>
  <si>
    <t>BILL</t>
  </si>
  <si>
    <t>RULA202T</t>
  </si>
  <si>
    <t xml:space="preserve">Langue et civilisation russes 2</t>
  </si>
  <si>
    <t xml:space="preserve">Langue / Expression </t>
  </si>
  <si>
    <t xml:space="preserve">1. 1e chance : on fait la moyenne pondérée de toutes les notes
2. 2e chance : on fait la moyenne pondérée des évaluations finales
3. note de l'UE : on compare la moyenne de 1e chance à la moyenne de 2e chance, et on conserve la meilleure des 2 notes</t>
  </si>
  <si>
    <t>Grammaire</t>
  </si>
  <si>
    <t xml:space="preserve">Oral (prendre rendez-vous avec le professeur Mme KAPPS par mail)</t>
  </si>
  <si>
    <t xml:space="preserve">15 min</t>
  </si>
  <si>
    <t xml:space="preserve">Espace et teritoire</t>
  </si>
  <si>
    <t xml:space="preserve">Examen écrit : questions de cours</t>
  </si>
  <si>
    <t xml:space="preserve">Bourbier / Kapps / Sinayskaya / Zaytseva</t>
  </si>
  <si>
    <t>1h00</t>
  </si>
  <si>
    <t xml:space="preserve">Grammaire </t>
  </si>
  <si>
    <t xml:space="preserve">Devoir écrit sur table (questions de cours) </t>
  </si>
  <si>
    <t>RULA206T</t>
  </si>
  <si>
    <t xml:space="preserve">Renforcement russe 2</t>
  </si>
  <si>
    <t>Conversation</t>
  </si>
  <si>
    <t xml:space="preserve">Exposé oral (prendre rendez-vous avec le professeur sur IRIS-exam)</t>
  </si>
  <si>
    <t>Compréhension</t>
  </si>
  <si>
    <t xml:space="preserve">non évalué</t>
  </si>
  <si>
    <t>Lukash</t>
  </si>
  <si>
    <t xml:space="preserve">Plusieurs execices sur la compréhension orale et écrite </t>
  </si>
  <si>
    <t>RULA302T</t>
  </si>
  <si>
    <t xml:space="preserve">Langue et civilisation russes 3</t>
  </si>
  <si>
    <t xml:space="preserve">Langue / Langue des médias</t>
  </si>
  <si>
    <t xml:space="preserve">Devoir écrit sur table </t>
  </si>
  <si>
    <t xml:space="preserve">Grammaire / Grammaire Appliquée</t>
  </si>
  <si>
    <t xml:space="preserve">Dictionnaires autorisés</t>
  </si>
  <si>
    <t xml:space="preserve">Histoire russe</t>
  </si>
  <si>
    <t xml:space="preserve">Ecrit. Questions de cours</t>
  </si>
  <si>
    <t xml:space="preserve">BOURBIER / BELIAKOV / BILL </t>
  </si>
  <si>
    <t xml:space="preserve">Ecrit. Question de cours</t>
  </si>
  <si>
    <t>RULA402T</t>
  </si>
  <si>
    <t xml:space="preserve">Langue des médias</t>
  </si>
  <si>
    <t xml:space="preserve">Dictionnaires autorisés </t>
  </si>
  <si>
    <t xml:space="preserve">Thème / Version</t>
  </si>
  <si>
    <t xml:space="preserve">Ecrit, traduction des mots, des expressions, des phrases tirés de l'ouvrage étudié.</t>
  </si>
  <si>
    <t xml:space="preserve">Ecrit : questions de cours ou dissertation ou commentaire</t>
  </si>
  <si>
    <t xml:space="preserve">BOURBIER / BELIAKOV / KATAEVA/ SAVELLI</t>
  </si>
  <si>
    <t xml:space="preserve">Ecrit. Tirage au sort entre thème et version </t>
  </si>
  <si>
    <t xml:space="preserve">Oral en distantiel</t>
  </si>
  <si>
    <t xml:space="preserve">Etre capable de se connecter en visio, 5 min de prépartion</t>
  </si>
  <si>
    <t>RULA502T</t>
  </si>
  <si>
    <t xml:space="preserve">Grammaire / Traduction en cabine</t>
  </si>
  <si>
    <t xml:space="preserve">Lecture de la presse</t>
  </si>
  <si>
    <t xml:space="preserve">Présentation orale d’un article, tiré au sort le jour de l’examen</t>
  </si>
  <si>
    <t xml:space="preserve">Examen écrit : tirage au sort entre thème et version</t>
  </si>
  <si>
    <t xml:space="preserve">Oral : présentation d'une thématique étudiée en cours, tirée au sort. Oral</t>
  </si>
  <si>
    <t xml:space="preserve">BELIAKOV / KAPPS / LUKASH / ZAYTSEVA</t>
  </si>
  <si>
    <t xml:space="preserve">2h version,                     1h thème</t>
  </si>
  <si>
    <t xml:space="preserve">Présentation d'une thématique étudiée en cours, tirée au sort. Oral</t>
  </si>
  <si>
    <t>RULA602T</t>
  </si>
  <si>
    <t xml:space="preserve">Examen écrit (tirage au sort entre thème et version)</t>
  </si>
  <si>
    <t>2h</t>
  </si>
  <si>
    <t xml:space="preserve">Oral : Présentation d'une thématique étudiée en cours, tirée au sort</t>
  </si>
  <si>
    <t xml:space="preserve">Oral (compte-rendu d'article tiré au sort + réponse aux questions)</t>
  </si>
  <si>
    <t xml:space="preserve">BELIAKOV / LUKASH / ZAYTSEVA</t>
  </si>
  <si>
    <t xml:space="preserve">Écrit, exercices d'application liés aux sujets abordés lors du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</si>
</sst>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0" formatCode="0\ %"/>
  </numFmts>
  <fonts count="28">
    <font>
      <name val="Calibri"/>
      <color indexed="64"/>
      <sz val="11"/>
      <scheme val="minor"/>
    </font>
    <font>
      <name val="Calibri"/>
      <b/>
      <color indexed="64"/>
      <sz val="16"/>
    </font>
    <font>
      <name val="Calibri"/>
      <b/>
      <i/>
      <color indexed="64"/>
      <sz val="12"/>
    </font>
    <font>
      <name val="Calibri"/>
      <i/>
      <color indexed="64"/>
      <sz val="8"/>
    </font>
    <font>
      <name val="Calibri"/>
      <color indexed="64"/>
      <sz val="12"/>
    </font>
    <font>
      <name val="Calibri"/>
      <b/>
      <color indexed="64"/>
      <sz val="12"/>
    </font>
    <font>
      <name val="Calibri"/>
      <b/>
      <color indexed="64"/>
      <sz val="11"/>
    </font>
    <font>
      <name val="Calibri"/>
      <color indexed="64"/>
      <sz val="16"/>
    </font>
    <font>
      <name val="Calibri"/>
      <color indexed="64"/>
      <sz val="14"/>
    </font>
    <font>
      <name val="Calibri"/>
      <b/>
      <sz val="16"/>
    </font>
    <font>
      <name val="Calibri"/>
      <b/>
      <sz val="18"/>
    </font>
    <font>
      <name val="Calibri"/>
      <b/>
      <sz val="12"/>
    </font>
    <font>
      <name val="Calibri"/>
      <b/>
      <i/>
      <color indexed="64"/>
      <sz val="11"/>
    </font>
    <font>
      <name val="Calibri"/>
      <b/>
      <i/>
      <color indexed="64"/>
      <sz val="10"/>
    </font>
    <font>
      <name val="Calibri"/>
      <b/>
      <i/>
      <color rgb="FF4472C4"/>
      <sz val="11"/>
    </font>
    <font>
      <name val="Calibri"/>
      <b/>
      <i/>
      <color rgb="FF548235"/>
      <sz val="11"/>
    </font>
    <font>
      <name val="Calibri"/>
      <b/>
      <i/>
      <color rgb="FFC00000"/>
      <sz val="11"/>
    </font>
    <font>
      <name val="Calibri"/>
      <b/>
      <i/>
      <color rgb="FF7F7F7F"/>
      <sz val="11"/>
    </font>
    <font>
      <name val="Calibri"/>
      <b/>
      <sz val="14"/>
    </font>
    <font>
      <name val="Calibri"/>
      <b/>
      <i/>
      <color rgb="FF7F7F7F"/>
      <sz val="10"/>
    </font>
    <font>
      <name val="Calibri"/>
      <color indexed="64"/>
      <sz val="9"/>
    </font>
    <font>
      <name val="Calibri"/>
      <sz val="10"/>
    </font>
    <font>
      <name val="Calibri"/>
      <i/>
      <color rgb="FF7F7F7F"/>
      <sz val="9"/>
    </font>
    <font>
      <name val="Calibri"/>
      <sz val="9"/>
    </font>
    <font>
      <name val="Calibri"/>
      <i/>
      <color rgb="FF7F7F7F"/>
      <sz val="11"/>
    </font>
    <font>
      <name val="Calibri"/>
      <color indexed="2"/>
      <sz val="11"/>
    </font>
    <font>
      <name val="Cambria"/>
      <color indexed="64"/>
      <sz val="11"/>
    </font>
    <font>
      <name val="Calibri"/>
      <color indexed="64"/>
      <sz val="10"/>
    </font>
  </fonts>
  <fills count="13">
    <fill>
      <patternFill patternType="none"/>
    </fill>
    <fill>
      <patternFill patternType="none"/>
    </fill>
    <fill>
      <patternFill patternType="solid">
        <fgColor rgb="FFE7E6E6"/>
        <bgColor rgb="FFE7E6E6"/>
      </patternFill>
    </fill>
    <fill>
      <patternFill patternType="solid">
        <fgColor indexed="65"/>
        <bgColor indexed="65"/>
      </patternFill>
    </fill>
    <fill>
      <patternFill patternType="solid">
        <fgColor rgb="FFBFBFBF"/>
        <bgColor rgb="FFBFBFBF"/>
      </patternFill>
    </fill>
    <fill>
      <patternFill patternType="solid">
        <fgColor rgb="FFDAE3F3"/>
        <bgColor rgb="FFDAE3F3"/>
      </patternFill>
    </fill>
    <fill>
      <patternFill patternType="solid">
        <fgColor rgb="FFC5E0B4"/>
        <bgColor rgb="FFC5E0B4"/>
      </patternFill>
    </fill>
    <fill>
      <patternFill patternType="solid">
        <fgColor rgb="FFE2F0D9"/>
        <bgColor rgb="FFE2F0D9"/>
      </patternFill>
    </fill>
    <fill>
      <patternFill patternType="solid">
        <fgColor rgb="FFF5F5F5"/>
        <bgColor rgb="FFF5F5F5"/>
      </patternFill>
    </fill>
    <fill>
      <patternFill patternType="solid">
        <fgColor rgb="FFDEEDD5"/>
        <bgColor rgb="FFDEEDD5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2"/>
        <bgColor theme="2"/>
      </patternFill>
    </fill>
  </fills>
  <borders count="87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thick">
        <color rgb="FF7F7F7F"/>
      </bottom>
      <diagonal/>
    </border>
    <border>
      <left/>
      <right/>
      <top style="medium">
        <color theme="1"/>
      </top>
      <bottom style="thick">
        <color rgb="FF7F7F7F"/>
      </bottom>
      <diagonal/>
    </border>
    <border>
      <left/>
      <right style="thick">
        <color rgb="FF7F7F7F"/>
      </right>
      <top style="medium">
        <color theme="1"/>
      </top>
      <bottom style="thick">
        <color rgb="FF7F7F7F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ck">
        <color indexed="65"/>
      </left>
      <right style="thick">
        <color indexed="65"/>
      </right>
      <top style="thick">
        <color indexed="65"/>
      </top>
      <bottom style="thick">
        <color indexed="65"/>
      </bottom>
      <diagonal/>
    </border>
    <border>
      <left/>
      <right/>
      <top/>
      <bottom style="thick">
        <color rgb="FF7F7F7F"/>
      </bottom>
      <diagonal/>
    </border>
    <border>
      <left style="medium">
        <color theme="1"/>
      </left>
      <right/>
      <top style="thick">
        <color rgb="FF7F7F7F"/>
      </top>
      <bottom/>
      <diagonal/>
    </border>
    <border>
      <left/>
      <right/>
      <top style="thick">
        <color rgb="FF7F7F7F"/>
      </top>
      <bottom/>
      <diagonal/>
    </border>
    <border>
      <left/>
      <right style="medium">
        <color theme="1"/>
      </right>
      <top style="thick">
        <color rgb="FF7F7F7F"/>
      </top>
      <bottom/>
      <diagonal/>
    </border>
    <border>
      <left style="medium">
        <color indexed="64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/>
      <bottom style="dotted">
        <color indexed="65"/>
      </bottom>
      <diagonal/>
    </border>
    <border>
      <left style="thick">
        <color rgb="FF4472C4"/>
      </left>
      <right style="thick">
        <color rgb="FF4472C4"/>
      </right>
      <top style="thick">
        <color rgb="FF4472C4"/>
      </top>
      <bottom style="thick">
        <color rgb="FF7F7F7F"/>
      </bottom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thick">
        <color rgb="FF7F7F7F"/>
      </bottom>
      <diagonal/>
    </border>
    <border>
      <left style="thin">
        <color rgb="FF7F7F7F"/>
      </left>
      <right style="medium">
        <color theme="1"/>
      </right>
      <top/>
      <bottom/>
      <diagonal/>
    </border>
    <border>
      <left style="thick">
        <color rgb="FF7F7F7F"/>
      </left>
      <right style="dotted">
        <color rgb="FF7F7F7F"/>
      </right>
      <top style="thick">
        <color rgb="FF7F7F7F"/>
      </top>
      <bottom style="thick">
        <color rgb="FF7F7F7F"/>
      </bottom>
      <diagonal/>
    </border>
    <border>
      <left/>
      <right/>
      <top style="thick">
        <color rgb="FF7F7F7F"/>
      </top>
      <bottom style="dotted">
        <color rgb="FF7F7F7F"/>
      </bottom>
      <diagonal/>
    </border>
    <border>
      <left style="dotted">
        <color rgb="FF7F7F7F"/>
      </left>
      <right/>
      <top style="thick">
        <color rgb="FF7F7F7F"/>
      </top>
      <bottom style="dotted">
        <color rgb="FF7F7F7F"/>
      </bottom>
      <diagonal/>
    </border>
    <border>
      <left style="dotted">
        <color rgb="FF7F7F7F"/>
      </left>
      <right style="thick">
        <color rgb="FF7F7F7F"/>
      </right>
      <top style="thick">
        <color rgb="FF7F7F7F"/>
      </top>
      <bottom style="dotted">
        <color rgb="FF7F7F7F"/>
      </bottom>
      <diagonal/>
    </border>
    <border>
      <left style="thick">
        <color rgb="FF4472C4"/>
      </left>
      <right style="thick">
        <color rgb="FF4472C4"/>
      </right>
      <top style="thick">
        <color rgb="FF7F7F7F"/>
      </top>
      <bottom style="dotted">
        <color rgb="FF7F7F7F"/>
      </bottom>
      <diagonal/>
    </border>
    <border>
      <left style="thick">
        <color rgb="FF70AD47"/>
      </left>
      <right style="thick">
        <color rgb="FF70AD47"/>
      </right>
      <top style="thick">
        <color rgb="FF7F7F7F"/>
      </top>
      <bottom style="dotted">
        <color rgb="FF7F7F7F"/>
      </bottom>
      <diagonal/>
    </border>
    <border>
      <left style="thick">
        <color rgb="FF7F7F7F"/>
      </left>
      <right style="thick">
        <color rgb="FF7F7F7F"/>
      </right>
      <top style="thick">
        <color rgb="FF7F7F7F"/>
      </top>
      <bottom style="thick">
        <color rgb="FF7F7F7F"/>
      </bottom>
      <diagonal/>
    </border>
    <border>
      <left/>
      <right/>
      <top style="dotted">
        <color rgb="FF7F7F7F"/>
      </top>
      <bottom style="thick">
        <color rgb="FF7F7F7F"/>
      </bottom>
      <diagonal/>
    </border>
    <border>
      <left style="dotted">
        <color rgb="FF7F7F7F"/>
      </left>
      <right/>
      <top style="dotted">
        <color rgb="FF7F7F7F"/>
      </top>
      <bottom style="thick">
        <color rgb="FF7F7F7F"/>
      </bottom>
      <diagonal/>
    </border>
    <border>
      <left style="dotted">
        <color rgb="FF7F7F7F"/>
      </left>
      <right style="thick">
        <color rgb="FF7F7F7F"/>
      </right>
      <top style="dotted">
        <color rgb="FF7F7F7F"/>
      </top>
      <bottom style="thick">
        <color rgb="FF7F7F7F"/>
      </bottom>
      <diagonal/>
    </border>
    <border>
      <left style="thick">
        <color rgb="FF4472C4"/>
      </left>
      <right style="thick">
        <color rgb="FF4472C4"/>
      </right>
      <top style="dotted">
        <color rgb="FF7F7F7F"/>
      </top>
      <bottom style="thick">
        <color rgb="FF4472C4"/>
      </bottom>
      <diagonal/>
    </border>
    <border>
      <left style="thick">
        <color rgb="FF70AD47"/>
      </left>
      <right style="thick">
        <color rgb="FF70AD47"/>
      </right>
      <top style="dotted">
        <color rgb="FF7F7F7F"/>
      </top>
      <bottom style="thick">
        <color rgb="FF70AD47"/>
      </bottom>
      <diagonal/>
    </border>
    <border>
      <left style="medium">
        <color theme="1"/>
      </left>
      <right style="thin">
        <color rgb="FF7F7F7F"/>
      </right>
      <top/>
      <bottom style="medium">
        <color theme="1"/>
      </bottom>
      <diagonal/>
    </border>
    <border>
      <left style="thin">
        <color rgb="FF7F7F7F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dotted">
        <color rgb="FF7F7F7F"/>
      </left>
      <right style="dotted">
        <color rgb="FF7F7F7F"/>
      </right>
      <top style="thick">
        <color rgb="FF7F7F7F"/>
      </top>
      <bottom style="thick">
        <color rgb="FF7F7F7F"/>
      </bottom>
      <diagonal/>
    </border>
    <border>
      <left style="dotted">
        <color rgb="FF7F7F7F"/>
      </left>
      <right style="thick">
        <color rgb="FF7F7F7F"/>
      </right>
      <top style="thick">
        <color rgb="FF7F7F7F"/>
      </top>
      <bottom style="thick">
        <color rgb="FF7F7F7F"/>
      </bottom>
      <diagonal/>
    </border>
    <border>
      <left style="thick">
        <color rgb="FF4472C4"/>
      </left>
      <right style="thick">
        <color rgb="FF4472C4"/>
      </right>
      <top style="thick">
        <color rgb="FF7F7F7F"/>
      </top>
      <bottom style="thick">
        <color rgb="FF4472C4"/>
      </bottom>
      <diagonal/>
    </border>
    <border>
      <left style="thick">
        <color rgb="FF70AD47"/>
      </left>
      <right style="thick">
        <color rgb="FF70AD47"/>
      </right>
      <top style="thick">
        <color rgb="FF7F7F7F"/>
      </top>
      <bottom style="thick">
        <color rgb="FF70AD47"/>
      </bottom>
      <diagonal/>
    </border>
    <border>
      <left style="thick">
        <color rgb="FF7F7F7F"/>
      </left>
      <right style="dotted">
        <color rgb="FF7F7F7F"/>
      </right>
      <top style="thick">
        <color rgb="FF7F7F7F"/>
      </top>
      <bottom/>
      <diagonal/>
    </border>
    <border>
      <left style="thick">
        <color rgb="FF7F7F7F"/>
      </left>
      <right style="thick">
        <color rgb="FF7F7F7F"/>
      </right>
      <top style="thick">
        <color rgb="FF7F7F7F"/>
      </top>
      <bottom style="dotted">
        <color rgb="FF7F7F7F"/>
      </bottom>
      <diagonal/>
    </border>
    <border>
      <left style="dotted">
        <color rgb="FF7F7F7F"/>
      </left>
      <right style="dotted">
        <color rgb="FF7F7F7F"/>
      </right>
      <top/>
      <bottom/>
      <diagonal/>
    </border>
    <border>
      <left style="dotted">
        <color rgb="FF7F7F7F"/>
      </left>
      <right/>
      <top style="dotted">
        <color rgb="FF7F7F7F"/>
      </top>
      <bottom style="dotted">
        <color rgb="FF7F7F7F"/>
      </bottom>
      <diagonal/>
    </border>
    <border>
      <left/>
      <right style="thick">
        <color rgb="FF7F7F7F"/>
      </right>
      <top style="dotted">
        <color rgb="FF7F7F7F"/>
      </top>
      <bottom style="dotted">
        <color rgb="FF7F7F7F"/>
      </bottom>
      <diagonal/>
    </border>
    <border>
      <left style="thick">
        <color rgb="FF4472C4"/>
      </left>
      <right style="thick">
        <color rgb="FF4472C4"/>
      </right>
      <top/>
      <bottom/>
      <diagonal/>
    </border>
    <border>
      <left style="thick">
        <color rgb="FF70AD47"/>
      </left>
      <right style="thick">
        <color rgb="FF70AD47"/>
      </right>
      <top/>
      <bottom/>
      <diagonal/>
    </border>
    <border>
      <left style="thick">
        <color rgb="FF7F7F7F"/>
      </left>
      <right/>
      <top style="dotted">
        <color rgb="FF7F7F7F"/>
      </top>
      <bottom style="dotted">
        <color rgb="FF7F7F7F"/>
      </bottom>
      <diagonal/>
    </border>
    <border>
      <left/>
      <right/>
      <top style="dotted">
        <color rgb="FF7F7F7F"/>
      </top>
      <bottom style="dotted">
        <color rgb="FF7F7F7F"/>
      </bottom>
      <diagonal/>
    </border>
    <border>
      <left style="dotted">
        <color rgb="FF7F7F7F"/>
      </left>
      <right/>
      <top/>
      <bottom/>
      <diagonal/>
    </border>
    <border>
      <left style="dotted">
        <color rgb="FF7F7F7F"/>
      </left>
      <right style="thick">
        <color rgb="FF7F7F7F"/>
      </right>
      <top style="dotted">
        <color rgb="FF7F7F7F"/>
      </top>
      <bottom style="dotted">
        <color rgb="FF7F7F7F"/>
      </bottom>
      <diagonal/>
    </border>
    <border>
      <left style="thick">
        <color rgb="FF7F7F7F"/>
      </left>
      <right style="thick">
        <color rgb="FF7F7F7F"/>
      </right>
      <top style="dotted">
        <color rgb="FF7F7F7F"/>
      </top>
      <bottom style="dotted">
        <color rgb="FF7F7F7F"/>
      </bottom>
      <diagonal/>
    </border>
    <border>
      <left/>
      <right style="thick">
        <color rgb="FF7F7F7F"/>
      </right>
      <top/>
      <bottom/>
      <diagonal/>
    </border>
    <border>
      <left style="thick">
        <color rgb="FF7F7F7F"/>
      </left>
      <right/>
      <top/>
      <bottom/>
      <diagonal/>
    </border>
    <border>
      <left style="thick">
        <color rgb="FF7F7F7F"/>
      </left>
      <right style="thick">
        <color rgb="FF7F7F7F"/>
      </right>
      <top style="dotted">
        <color rgb="FF7F7F7F"/>
      </top>
      <bottom style="thick">
        <color rgb="FF7F7F7F"/>
      </bottom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thick">
        <color rgb="FF7F7F7F"/>
      </bottom>
      <diagonal/>
    </border>
    <border>
      <left style="dotted">
        <color rgb="FF7F7F7F"/>
      </left>
      <right style="dotted">
        <color rgb="FF7F7F7F"/>
      </right>
      <top style="thick">
        <color rgb="FF7F7F7F"/>
      </top>
      <bottom style="dotted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5"/>
      </left>
      <right/>
      <top/>
      <bottom style="thick">
        <color indexed="65"/>
      </bottom>
      <diagonal/>
    </border>
    <border>
      <left/>
      <right style="thick">
        <color rgb="FF7F7F7F"/>
      </right>
      <top style="thick">
        <color rgb="FF7F7F7F"/>
      </top>
      <bottom/>
      <diagonal/>
    </border>
    <border>
      <left style="thin">
        <color rgb="FF7F7F7F"/>
      </left>
      <right style="medium">
        <color theme="1"/>
      </right>
      <top style="thin">
        <color rgb="FF7F7F7F"/>
      </top>
      <bottom/>
      <diagonal/>
    </border>
    <border>
      <left style="dotted">
        <color rgb="FF7F7F7F"/>
      </left>
      <right style="thick">
        <color rgb="FF7F7F7F"/>
      </right>
      <top style="dotted">
        <color rgb="FF7F7F7F"/>
      </top>
      <bottom/>
      <diagonal/>
    </border>
    <border>
      <left style="thick">
        <color rgb="FF7F7F7F"/>
      </left>
      <right style="thick">
        <color rgb="FF7F7F7F"/>
      </right>
      <top style="dotted">
        <color rgb="FF7F7F7F"/>
      </top>
      <bottom/>
      <diagonal/>
    </border>
    <border>
      <left style="thick">
        <color rgb="FF7F7F7F"/>
      </left>
      <right style="thick">
        <color rgb="FF7F7F7F"/>
      </right>
      <top/>
      <bottom style="dotted">
        <color rgb="FF7F7F7F"/>
      </bottom>
      <diagonal/>
    </border>
    <border>
      <left style="thick">
        <color rgb="FF7F7F7F"/>
      </left>
      <right/>
      <top/>
      <bottom style="thick">
        <color rgb="FF7F7F7F"/>
      </bottom>
      <diagonal/>
    </border>
    <border>
      <left/>
      <right style="thick">
        <color rgb="FF7F7F7F"/>
      </right>
      <top/>
      <bottom style="thick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/>
      <diagonal/>
    </border>
    <border>
      <left style="dotted">
        <color rgb="FF7F7F7F"/>
      </left>
      <right/>
      <top/>
      <bottom style="dotted">
        <color rgb="FF7F7F7F"/>
      </bottom>
      <diagonal/>
    </border>
    <border>
      <left style="dotted">
        <color rgb="FF7F7F7F"/>
      </left>
      <right style="dotted">
        <color rgb="FF7F7F7F"/>
      </right>
      <top/>
      <bottom style="dotted">
        <color rgb="FF7F7F7F"/>
      </bottom>
      <diagonal/>
    </border>
    <border>
      <left style="dotted">
        <color rgb="FF7F7F7F"/>
      </left>
      <right style="thick">
        <color rgb="FF7F7F7F"/>
      </right>
      <top/>
      <bottom style="dotted">
        <color rgb="FF7F7F7F"/>
      </bottom>
      <diagonal/>
    </border>
    <border>
      <left style="dotted">
        <color rgb="FF7F7F7F"/>
      </left>
      <right style="dotted">
        <color rgb="FF7F7F7F"/>
      </right>
      <top/>
      <bottom style="thick">
        <color rgb="FF7F7F7F"/>
      </bottom>
      <diagonal/>
    </border>
    <border>
      <left style="dotted">
        <color rgb="FF7F7F7F"/>
      </left>
      <right style="thick">
        <color rgb="FF7F7F7F"/>
      </right>
      <top/>
      <bottom style="thick">
        <color rgb="FF7F7F7F"/>
      </bottom>
      <diagonal/>
    </border>
    <border>
      <left style="thick">
        <color rgb="FF7F7F7F"/>
      </left>
      <right style="dotted">
        <color rgb="FF7F7F7F"/>
      </right>
      <top style="thick">
        <color rgb="FF7F7F7F"/>
      </top>
      <bottom style="medium">
        <color theme="1"/>
      </bottom>
      <diagonal/>
    </border>
    <border>
      <left style="dotted">
        <color rgb="FF7F7F7F"/>
      </left>
      <right style="dotted">
        <color rgb="FF7F7F7F"/>
      </right>
      <top/>
      <bottom style="medium">
        <color theme="1"/>
      </bottom>
      <diagonal/>
    </border>
    <border>
      <left style="dotted">
        <color rgb="FF7F7F7F"/>
      </left>
      <right style="thick">
        <color rgb="FF7F7F7F"/>
      </right>
      <top/>
      <bottom style="medium">
        <color theme="1"/>
      </bottom>
      <diagonal/>
    </border>
    <border>
      <left style="thick">
        <color rgb="FF4472C4"/>
      </left>
      <right style="thick">
        <color rgb="FF4472C4"/>
      </right>
      <top style="dotted">
        <color rgb="FF7F7F7F"/>
      </top>
      <bottom style="medium">
        <color theme="1"/>
      </bottom>
      <diagonal/>
    </border>
    <border>
      <left style="thick">
        <color rgb="FF70AD47"/>
      </left>
      <right style="thick">
        <color rgb="FF70AD47"/>
      </right>
      <top style="dotted">
        <color rgb="FF7F7F7F"/>
      </top>
      <bottom style="medium">
        <color theme="1"/>
      </bottom>
      <diagonal/>
    </border>
    <border>
      <left style="thick">
        <color rgb="FF7F7F7F"/>
      </left>
      <right style="thick">
        <color rgb="FF7F7F7F"/>
      </right>
      <top style="dotted">
        <color rgb="FF7F7F7F"/>
      </top>
      <bottom style="medium">
        <color theme="1"/>
      </bottom>
      <diagonal/>
    </border>
  </borders>
  <cellStyleXfs count="2">
    <xf fontId="0" fillId="0" borderId="0" numFmtId="0"/>
    <xf fontId="0" fillId="0" borderId="0" numFmtId="160" applyNumberFormat="1"/>
  </cellStyleXfs>
  <cellXfs count="243">
    <xf fontId="0" fillId="0" borderId="0" numFmtId="0" xfId="0"/>
    <xf fontId="0" fillId="0" borderId="0" numFmtId="0" xfId="0" applyAlignment="1">
      <alignment vertical="center"/>
    </xf>
    <xf fontId="1" fillId="2" borderId="1" numFmtId="0" xfId="0" applyFont="1" applyFill="1" applyBorder="1" applyAlignment="1">
      <alignment horizontal="right" vertical="center"/>
    </xf>
    <xf fontId="0" fillId="2" borderId="2" numFmtId="0" xfId="0" applyFill="1" applyBorder="1" applyAlignment="1">
      <alignment vertical="center"/>
    </xf>
    <xf fontId="1" fillId="2" borderId="3" numFmtId="0" xfId="0" applyFont="1" applyFill="1" applyBorder="1" applyAlignment="1">
      <alignment horizontal="left" vertical="center"/>
    </xf>
    <xf fontId="0" fillId="0" borderId="4" numFmtId="0" xfId="0" applyBorder="1" applyAlignment="1">
      <alignment vertical="center"/>
    </xf>
    <xf fontId="0" fillId="0" borderId="0" numFmtId="0" xfId="0" applyAlignment="1">
      <alignment horizontal="right"/>
    </xf>
    <xf fontId="2" fillId="3" borderId="5" numFmtId="0" xfId="0" applyFont="1" applyFill="1" applyBorder="1" applyAlignment="1">
      <alignment horizontal="right"/>
    </xf>
    <xf fontId="0" fillId="3" borderId="0" numFmtId="0" xfId="0" applyFill="1" applyAlignment="1">
      <alignment horizontal="right"/>
    </xf>
    <xf fontId="3" fillId="0" borderId="0" numFmtId="0" xfId="0" applyFont="1"/>
    <xf fontId="4" fillId="0" borderId="0" numFmtId="0" xfId="0" applyFont="1" applyAlignment="1">
      <alignment vertical="center"/>
    </xf>
    <xf fontId="5" fillId="3" borderId="5" numFmtId="0" xfId="0" applyFont="1" applyFill="1" applyBorder="1" applyAlignment="1">
      <alignment horizontal="right" vertical="center"/>
    </xf>
    <xf fontId="4" fillId="3" borderId="0" numFmtId="0" xfId="0" applyFont="1" applyFill="1" applyAlignment="1">
      <alignment vertical="center"/>
    </xf>
    <xf fontId="4" fillId="3" borderId="6" numFmtId="14" xfId="0" applyNumberFormat="1" applyFont="1" applyFill="1" applyBorder="1" applyAlignment="1">
      <alignment horizontal="left" vertical="center"/>
    </xf>
    <xf fontId="4" fillId="3" borderId="0" numFmtId="0" xfId="0" applyFont="1" applyFill="1" applyAlignment="1">
      <alignment horizontal="right" vertical="center"/>
    </xf>
    <xf fontId="5" fillId="3" borderId="0" numFmtId="0" xfId="0" applyFont="1" applyFill="1" applyAlignment="1">
      <alignment horizontal="right" vertical="center"/>
    </xf>
    <xf fontId="5" fillId="3" borderId="6" numFmtId="0" xfId="0" applyFont="1" applyFill="1" applyBorder="1" applyAlignment="1">
      <alignment horizontal="left" vertical="center"/>
    </xf>
    <xf fontId="0" fillId="3" borderId="5" numFmtId="0" xfId="0" applyFill="1" applyBorder="1"/>
    <xf fontId="0" fillId="3" borderId="0" numFmtId="0" xfId="0" applyFill="1"/>
    <xf fontId="6" fillId="3" borderId="0" numFmtId="0" xfId="0" applyFont="1" applyFill="1" applyAlignment="1">
      <alignment horizontal="left"/>
    </xf>
    <xf fontId="7" fillId="0" borderId="0" numFmtId="0" xfId="0" applyFont="1" applyAlignment="1">
      <alignment vertical="center"/>
    </xf>
    <xf fontId="1" fillId="3" borderId="5" numFmtId="0" xfId="0" applyFont="1" applyFill="1" applyBorder="1" applyAlignment="1">
      <alignment horizontal="right" vertical="center"/>
    </xf>
    <xf fontId="1" fillId="3" borderId="0" numFmtId="0" xfId="0" applyFont="1" applyFill="1" applyAlignment="1">
      <alignment vertical="center"/>
    </xf>
    <xf fontId="8" fillId="3" borderId="7" numFmtId="0" xfId="0" applyFont="1" applyFill="1" applyBorder="1" applyAlignment="1">
      <alignment horizontal="left" vertical="center"/>
    </xf>
    <xf fontId="7" fillId="3" borderId="0" numFmtId="0" xfId="0" applyFont="1" applyFill="1" applyAlignment="1">
      <alignment vertical="center"/>
    </xf>
    <xf fontId="0" fillId="3" borderId="8" numFmtId="0" xfId="0" applyFill="1" applyBorder="1"/>
    <xf fontId="0" fillId="3" borderId="9" numFmtId="0" xfId="0" applyFill="1" applyBorder="1"/>
    <xf fontId="0" fillId="3" borderId="10" numFmtId="0" xfId="0" applyFill="1" applyBorder="1"/>
    <xf fontId="9" fillId="3" borderId="11" numFmtId="0" xfId="0" applyFont="1" applyFill="1" applyBorder="1" applyAlignment="1">
      <alignment horizontal="center" vertical="center"/>
    </xf>
    <xf fontId="10" fillId="2" borderId="12" numFmtId="0" xfId="0" applyFont="1" applyFill="1" applyBorder="1" applyAlignment="1">
      <alignment horizontal="center" vertical="center" wrapText="1"/>
    </xf>
    <xf fontId="10" fillId="2" borderId="13" numFmtId="0" xfId="0" applyFont="1" applyFill="1" applyBorder="1" applyAlignment="1">
      <alignment horizontal="center" vertical="center" wrapText="1"/>
    </xf>
    <xf fontId="0" fillId="3" borderId="14" numFmtId="0" xfId="0" applyFill="1" applyBorder="1"/>
    <xf fontId="9" fillId="3" borderId="15" numFmtId="0" xfId="0" applyFont="1" applyFill="1" applyBorder="1" applyAlignment="1">
      <alignment horizontal="center" vertical="center"/>
    </xf>
    <xf fontId="10" fillId="2" borderId="16" numFmtId="0" xfId="0" applyFont="1" applyFill="1" applyBorder="1" applyAlignment="1">
      <alignment horizontal="center" vertical="center" wrapText="1"/>
    </xf>
    <xf fontId="10" fillId="2" borderId="0" numFmtId="0" xfId="0" applyFont="1" applyFill="1" applyAlignment="1">
      <alignment horizontal="center" vertical="center" wrapText="1"/>
    </xf>
    <xf fontId="10" fillId="4" borderId="0" numFmtId="0" xfId="0" applyFont="1" applyFill="1" applyAlignment="1">
      <alignment horizontal="center" vertical="center" wrapText="1"/>
    </xf>
    <xf fontId="11" fillId="4" borderId="0" numFmtId="0" xfId="0" applyFont="1" applyFill="1" applyAlignment="1">
      <alignment horizontal="center" vertical="center" wrapText="1"/>
    </xf>
    <xf fontId="10" fillId="2" borderId="14" numFmtId="0" xfId="0" applyFont="1" applyFill="1" applyBorder="1" applyAlignment="1">
      <alignment horizontal="center" vertical="center" wrapText="1"/>
    </xf>
    <xf fontId="0" fillId="2" borderId="16" numFmtId="0" xfId="0" applyFill="1" applyBorder="1" applyAlignment="1">
      <alignment vertical="center"/>
    </xf>
    <xf fontId="0" fillId="2" borderId="0" numFmtId="0" xfId="0" applyFill="1" applyAlignment="1">
      <alignment vertical="center"/>
    </xf>
    <xf fontId="12" fillId="2" borderId="0" numFmtId="0" xfId="0" applyFont="1" applyFill="1" applyAlignment="1">
      <alignment horizontal="center" vertical="center"/>
    </xf>
    <xf fontId="13" fillId="2" borderId="7" numFmtId="0" xfId="0" applyFont="1" applyFill="1" applyBorder="1" applyAlignment="1">
      <alignment horizontal="center" vertical="center" wrapText="1"/>
    </xf>
    <xf fontId="0" fillId="4" borderId="17" numFmtId="0" xfId="0" applyFill="1" applyBorder="1" applyAlignment="1">
      <alignment horizontal="left" indent="1" vertical="center"/>
    </xf>
    <xf fontId="14" fillId="5" borderId="18" numFmtId="0" xfId="0" applyFont="1" applyFill="1" applyBorder="1" applyAlignment="1">
      <alignment horizontal="center" vertical="center" wrapText="1"/>
    </xf>
    <xf fontId="0" fillId="4" borderId="17" numFmtId="160" xfId="1" applyNumberFormat="1" applyFill="1" applyBorder="1"/>
    <xf fontId="15" fillId="6" borderId="19" numFmtId="0" xfId="0" applyFont="1" applyFill="1" applyBorder="1" applyAlignment="1">
      <alignment horizontal="center" vertical="center" wrapText="1"/>
    </xf>
    <xf fontId="0" fillId="4" borderId="17" numFmtId="0" xfId="0" applyFill="1" applyBorder="1" applyAlignment="1">
      <alignment vertical="center"/>
    </xf>
    <xf fontId="15" fillId="2" borderId="0" numFmtId="0" xfId="0" applyFont="1" applyFill="1" applyAlignment="1">
      <alignment horizontal="center" vertical="center" wrapText="1"/>
    </xf>
    <xf fontId="12" fillId="2" borderId="7" numFmtId="0" xfId="0" applyFont="1" applyFill="1" applyBorder="1" applyAlignment="1">
      <alignment horizontal="center" vertical="center" wrapText="1"/>
    </xf>
    <xf fontId="16" fillId="2" borderId="0" numFmtId="0" xfId="0" applyFont="1" applyFill="1" applyAlignment="1">
      <alignment horizontal="center" vertical="center"/>
    </xf>
    <xf fontId="17" fillId="2" borderId="20" numFmtId="49" xfId="0" applyNumberFormat="1" applyFont="1" applyFill="1" applyBorder="1" applyAlignment="1">
      <alignment horizontal="center" vertical="center" wrapText="1"/>
    </xf>
    <xf fontId="0" fillId="3" borderId="14" numFmtId="0" xfId="0" applyFill="1" applyBorder="1" applyAlignment="1">
      <alignment vertical="center"/>
    </xf>
    <xf fontId="18" fillId="3" borderId="15" numFmtId="0" xfId="0" applyFont="1" applyFill="1" applyBorder="1" applyAlignment="1">
      <alignment horizontal="center" vertical="center" wrapText="1"/>
    </xf>
    <xf fontId="0" fillId="2" borderId="16" numFmtId="0" xfId="0" applyFill="1" applyBorder="1" applyAlignment="1">
      <alignment horizontal="center" vertical="center"/>
    </xf>
    <xf fontId="6" fillId="0" borderId="21" numFmtId="0" xfId="0" applyFont="1" applyBorder="1" applyAlignment="1">
      <alignment horizontal="center" vertical="center" wrapText="1"/>
    </xf>
    <xf fontId="6" fillId="0" borderId="22" numFmtId="0" xfId="0" applyFont="1" applyBorder="1" applyAlignment="1">
      <alignment horizontal="center" vertical="center" wrapText="1"/>
    </xf>
    <xf fontId="0" fillId="0" borderId="23" numFmtId="0" xfId="0" applyBorder="1" applyAlignment="1">
      <alignment horizontal="center" vertical="center" wrapText="1"/>
    </xf>
    <xf fontId="0" fillId="0" borderId="24" numFmtId="0" xfId="0" applyBorder="1" applyAlignment="1">
      <alignment horizontal="center" vertical="center"/>
    </xf>
    <xf fontId="0" fillId="0" borderId="25" numFmtId="160" xfId="1" applyNumberFormat="1" applyBorder="1" applyAlignment="1">
      <alignment horizontal="center" vertical="center"/>
    </xf>
    <xf fontId="0" fillId="4" borderId="17" numFmtId="160" xfId="1" applyNumberFormat="1" applyFill="1" applyBorder="1" applyAlignment="1">
      <alignment horizontal="center"/>
    </xf>
    <xf fontId="0" fillId="7" borderId="26" numFmtId="0" xfId="0" applyFill="1" applyBorder="1" applyAlignment="1">
      <alignment horizontal="center" vertical="center"/>
    </xf>
    <xf fontId="0" fillId="0" borderId="27" numFmtId="0" xfId="0" applyBorder="1" applyAlignment="1">
      <alignment horizontal="center" vertical="center" wrapText="1"/>
    </xf>
    <xf fontId="0" fillId="2" borderId="0" numFmtId="160" xfId="1" applyNumberFormat="1" applyFill="1" applyAlignment="1">
      <alignment vertical="center"/>
    </xf>
    <xf fontId="19" fillId="2" borderId="20" numFmtId="49" xfId="0" applyNumberFormat="1" applyFont="1" applyFill="1" applyBorder="1" applyAlignment="1">
      <alignment horizontal="left" vertical="center" wrapText="1"/>
    </xf>
    <xf fontId="11" fillId="3" borderId="15" numFmtId="0" xfId="0" applyFont="1" applyFill="1" applyBorder="1" applyAlignment="1">
      <alignment horizontal="center" vertical="center"/>
    </xf>
    <xf fontId="6" fillId="0" borderId="28" numFmtId="0" xfId="0" applyFont="1" applyBorder="1" applyAlignment="1">
      <alignment horizontal="center" vertical="center" wrapText="1"/>
    </xf>
    <xf fontId="0" fillId="8" borderId="29" numFmtId="0" xfId="0" applyFill="1" applyBorder="1" applyAlignment="1">
      <alignment horizontal="center" vertical="center" wrapText="1"/>
    </xf>
    <xf fontId="0" fillId="8" borderId="30" numFmtId="0" xfId="0" applyFill="1" applyBorder="1" applyAlignment="1">
      <alignment horizontal="center" vertical="center"/>
    </xf>
    <xf fontId="0" fillId="8" borderId="31" numFmtId="160" xfId="1" applyNumberFormat="1" applyFill="1" applyBorder="1" applyAlignment="1">
      <alignment horizontal="center" vertical="center"/>
    </xf>
    <xf fontId="0" fillId="9" borderId="32" numFmtId="0" xfId="0" applyFill="1" applyBorder="1" applyAlignment="1">
      <alignment horizontal="center" vertical="center"/>
    </xf>
    <xf fontId="20" fillId="0" borderId="0" numFmtId="0" xfId="0" applyFont="1"/>
    <xf fontId="21" fillId="3" borderId="15" numFmtId="0" xfId="0" applyFont="1" applyFill="1" applyBorder="1" applyAlignment="1">
      <alignment horizontal="center" vertical="top" wrapText="1"/>
    </xf>
    <xf fontId="20" fillId="2" borderId="16" numFmtId="0" xfId="0" applyFont="1" applyFill="1" applyBorder="1"/>
    <xf fontId="20" fillId="2" borderId="0" numFmtId="0" xfId="0" applyFont="1" applyFill="1" applyAlignment="1">
      <alignment horizontal="center"/>
    </xf>
    <xf fontId="22" fillId="2" borderId="0" numFmtId="0" xfId="0" applyFont="1" applyFill="1" applyAlignment="1">
      <alignment horizontal="center"/>
    </xf>
    <xf fontId="22" fillId="4" borderId="0" numFmtId="0" xfId="0" applyFont="1" applyFill="1" applyAlignment="1">
      <alignment horizontal="right"/>
    </xf>
    <xf fontId="23" fillId="10" borderId="0" numFmtId="160" xfId="1" applyNumberFormat="1" applyFont="1" applyFill="1" applyAlignment="1">
      <alignment horizontal="center"/>
    </xf>
    <xf fontId="0" fillId="4" borderId="0" numFmtId="160" xfId="1" applyNumberFormat="1" applyFill="1" applyAlignment="1">
      <alignment horizontal="center"/>
    </xf>
    <xf fontId="20" fillId="10" borderId="0" numFmtId="0" xfId="0" applyFont="1" applyFill="1" applyAlignment="1">
      <alignment horizontal="center"/>
    </xf>
    <xf fontId="20" fillId="4" borderId="0" numFmtId="0" xfId="0" applyFont="1" applyFill="1" applyAlignment="1">
      <alignment horizontal="right"/>
    </xf>
    <xf fontId="20" fillId="2" borderId="0" numFmtId="0" xfId="0" applyFont="1" applyFill="1"/>
    <xf fontId="0" fillId="2" borderId="0" numFmtId="0" xfId="0" applyFill="1" applyAlignment="1">
      <alignment horizontal="right"/>
    </xf>
    <xf fontId="22" fillId="2" borderId="0" numFmtId="0" xfId="0" applyFont="1" applyFill="1" applyAlignment="1">
      <alignment horizontal="left"/>
    </xf>
    <xf fontId="20" fillId="3" borderId="14" numFmtId="0" xfId="0" applyFont="1" applyFill="1" applyBorder="1"/>
    <xf fontId="0" fillId="2" borderId="16" numFmtId="0" xfId="0" applyFill="1" applyBorder="1"/>
    <xf fontId="0" fillId="2" borderId="0" numFmtId="0" xfId="0" applyFill="1" applyAlignment="1">
      <alignment horizontal="center"/>
    </xf>
    <xf fontId="24" fillId="2" borderId="0" numFmtId="0" xfId="0" applyFont="1" applyFill="1" applyAlignment="1">
      <alignment horizontal="center"/>
    </xf>
    <xf fontId="24" fillId="4" borderId="0" numFmtId="0" xfId="0" applyFont="1" applyFill="1" applyAlignment="1">
      <alignment horizontal="right"/>
    </xf>
    <xf fontId="0" fillId="4" borderId="0" numFmtId="0" xfId="0" applyFill="1" applyAlignment="1">
      <alignment horizontal="center"/>
    </xf>
    <xf fontId="0" fillId="4" borderId="0" numFmtId="0" xfId="0" applyFill="1"/>
    <xf fontId="0" fillId="2" borderId="0" numFmtId="0" xfId="0" applyFill="1"/>
    <xf fontId="24" fillId="2" borderId="0" numFmtId="0" xfId="0" applyFont="1" applyFill="1" applyAlignment="1">
      <alignment horizontal="right"/>
    </xf>
    <xf fontId="0" fillId="2" borderId="0" numFmtId="0" xfId="0" applyFill="1" applyAlignment="1">
      <alignment horizontal="center" vertical="center"/>
    </xf>
    <xf fontId="22" fillId="2" borderId="0" numFmtId="0" xfId="0" applyFont="1" applyFill="1" applyAlignment="1">
      <alignment horizontal="right"/>
    </xf>
    <xf fontId="20" fillId="2" borderId="14" numFmtId="0" xfId="0" applyFont="1" applyFill="1" applyBorder="1"/>
    <xf fontId="0" fillId="2" borderId="14" numFmtId="0" xfId="0" applyFill="1" applyBorder="1"/>
    <xf fontId="21" fillId="3" borderId="33" numFmtId="0" xfId="0" applyFont="1" applyFill="1" applyBorder="1" applyAlignment="1">
      <alignment horizontal="center" vertical="top" wrapText="1"/>
    </xf>
    <xf fontId="0" fillId="2" borderId="34" numFmtId="0" xfId="0" applyFill="1" applyBorder="1"/>
    <xf fontId="0" fillId="2" borderId="35" numFmtId="0" xfId="0" applyFill="1" applyBorder="1"/>
    <xf fontId="24" fillId="2" borderId="35" numFmtId="0" xfId="0" applyFont="1" applyFill="1" applyBorder="1" applyAlignment="1">
      <alignment horizontal="right"/>
    </xf>
    <xf fontId="0" fillId="2" borderId="36" numFmtId="0" xfId="0" applyFill="1" applyBorder="1"/>
    <xf fontId="0" fillId="3" borderId="37" numFmtId="0" xfId="0" applyFill="1" applyBorder="1"/>
    <xf fontId="0" fillId="3" borderId="35" numFmtId="0" xfId="0" applyFill="1" applyBorder="1"/>
    <xf fontId="0" fillId="3" borderId="36" numFmtId="0" xfId="0" applyFill="1" applyBorder="1"/>
    <xf fontId="6" fillId="0" borderId="38" numFmtId="0" xfId="0" applyFont="1" applyBorder="1" applyAlignment="1">
      <alignment horizontal="center" vertical="center" wrapText="1"/>
    </xf>
    <xf fontId="0" fillId="0" borderId="38" numFmtId="0" xfId="0" applyBorder="1" applyAlignment="1">
      <alignment horizontal="center" vertical="center" wrapText="1"/>
    </xf>
    <xf fontId="0" fillId="0" borderId="39" numFmtId="0" xfId="0" applyBorder="1" applyAlignment="1">
      <alignment horizontal="center" vertical="center"/>
    </xf>
    <xf fontId="0" fillId="0" borderId="40" numFmtId="160" xfId="1" applyNumberFormat="1" applyBorder="1" applyAlignment="1">
      <alignment horizontal="center" vertical="center"/>
    </xf>
    <xf fontId="0" fillId="7" borderId="41" numFmtId="0" xfId="0" applyFill="1" applyBorder="1" applyAlignment="1">
      <alignment horizontal="center" vertical="center"/>
    </xf>
    <xf fontId="0" fillId="3" borderId="38" numFmtId="0" xfId="0" applyFill="1" applyBorder="1" applyAlignment="1">
      <alignment horizontal="center" vertical="center" wrapText="1"/>
    </xf>
    <xf fontId="0" fillId="4" borderId="17" numFmtId="0" xfId="0" applyFill="1" applyBorder="1" applyAlignment="1">
      <alignment horizontal="center" vertical="center"/>
    </xf>
    <xf fontId="0" fillId="4" borderId="17" numFmtId="160" xfId="1" applyNumberFormat="1" applyFill="1" applyBorder="1" applyAlignment="1">
      <alignment horizontal="center" vertical="center"/>
    </xf>
    <xf fontId="22" fillId="2" borderId="0" numFmtId="0" xfId="0" applyFont="1" applyFill="1" applyAlignment="1">
      <alignment horizontal="center" vertical="center"/>
    </xf>
    <xf fontId="22" fillId="4" borderId="0" numFmtId="0" xfId="0" applyFont="1" applyFill="1" applyAlignment="1">
      <alignment horizontal="center" vertical="center"/>
    </xf>
    <xf fontId="23" fillId="10" borderId="0" numFmtId="160" xfId="1" applyNumberFormat="1" applyFont="1" applyFill="1" applyAlignment="1">
      <alignment horizontal="center" vertical="center"/>
    </xf>
    <xf fontId="0" fillId="4" borderId="0" numFmtId="160" xfId="1" applyNumberFormat="1" applyFill="1" applyAlignment="1">
      <alignment horizontal="center" vertical="center"/>
    </xf>
    <xf fontId="20" fillId="10" borderId="0" numFmtId="0" xfId="0" applyFont="1" applyFill="1" applyAlignment="1">
      <alignment horizontal="center" vertical="center"/>
    </xf>
    <xf fontId="24" fillId="2" borderId="0" numFmtId="0" xfId="0" applyFont="1" applyFill="1" applyAlignment="1">
      <alignment horizontal="center" vertical="center"/>
    </xf>
    <xf fontId="24" fillId="4" borderId="0" numFmtId="0" xfId="0" applyFont="1" applyFill="1" applyAlignment="1">
      <alignment horizontal="center" vertical="center"/>
    </xf>
    <xf fontId="0" fillId="4" borderId="0" numFmtId="0" xfId="0" applyFill="1" applyAlignment="1">
      <alignment horizontal="center" vertical="center"/>
    </xf>
    <xf fontId="1" fillId="0" borderId="5" numFmtId="0" xfId="0" applyFont="1" applyBorder="1" applyAlignment="1">
      <alignment horizontal="right" vertical="center"/>
    </xf>
    <xf fontId="1" fillId="0" borderId="0" numFmtId="0" xfId="0" applyFont="1" applyAlignment="1">
      <alignment vertical="center"/>
    </xf>
    <xf fontId="8" fillId="0" borderId="7" numFmtId="0" xfId="0" applyFont="1" applyBorder="1" applyAlignment="1">
      <alignment horizontal="left" vertical="center"/>
    </xf>
    <xf fontId="5" fillId="0" borderId="0" numFmtId="0" xfId="0" applyFont="1" applyAlignment="1">
      <alignment horizontal="right" vertical="center"/>
    </xf>
    <xf fontId="5" fillId="0" borderId="6" numFmtId="0" xfId="0" applyFont="1" applyBorder="1" applyAlignment="1">
      <alignment horizontal="left" vertical="center"/>
    </xf>
    <xf fontId="0" fillId="0" borderId="5" numFmtId="0" xfId="0" applyBorder="1"/>
    <xf fontId="6" fillId="0" borderId="42" numFmtId="0" xfId="0" applyFont="1" applyBorder="1" applyAlignment="1">
      <alignment horizontal="center" vertical="center" wrapText="1"/>
    </xf>
    <xf fontId="0" fillId="0" borderId="43" numFmtId="0" xfId="0" applyBorder="1" applyAlignment="1">
      <alignment horizontal="center" vertical="center" wrapText="1"/>
    </xf>
    <xf fontId="17" fillId="2" borderId="20" numFmtId="0" xfId="0" applyFont="1" applyFill="1" applyBorder="1" applyAlignment="1">
      <alignment horizontal="left" vertical="center" wrapText="1"/>
    </xf>
    <xf fontId="11" fillId="3" borderId="15" numFmtId="0" xfId="0" applyFont="1" applyFill="1" applyBorder="1" applyAlignment="1">
      <alignment horizontal="left" indent="3" vertical="center"/>
    </xf>
    <xf fontId="6" fillId="0" borderId="0" numFmtId="0" xfId="0" applyFont="1" applyAlignment="1">
      <alignment horizontal="center" vertical="center" wrapText="1"/>
    </xf>
    <xf fontId="0" fillId="3" borderId="44" numFmtId="0" xfId="0" applyFill="1" applyBorder="1" applyAlignment="1">
      <alignment horizontal="left" vertical="center" wrapText="1"/>
    </xf>
    <xf fontId="0" fillId="3" borderId="45" numFmtId="0" xfId="0" applyFill="1" applyBorder="1" applyAlignment="1">
      <alignment horizontal="center" vertical="center"/>
    </xf>
    <xf fontId="0" fillId="3" borderId="46" numFmtId="0" xfId="0" applyFill="1" applyBorder="1" applyAlignment="1">
      <alignment horizontal="center" vertical="center"/>
    </xf>
    <xf fontId="0" fillId="3" borderId="47" numFmtId="160" xfId="1" applyNumberFormat="1" applyFill="1" applyBorder="1" applyAlignment="1">
      <alignment horizontal="center" vertical="center"/>
    </xf>
    <xf fontId="0" fillId="7" borderId="48" numFmtId="0" xfId="0" applyFill="1" applyBorder="1" applyAlignment="1">
      <alignment horizontal="center" vertical="center"/>
    </xf>
    <xf fontId="0" fillId="0" borderId="49" numFmtId="0" xfId="0" applyBorder="1" applyAlignment="1">
      <alignment horizontal="center" vertical="center" wrapText="1"/>
    </xf>
    <xf fontId="0" fillId="0" borderId="50" numFmtId="0" xfId="0" applyBorder="1" applyAlignment="1">
      <alignment horizontal="center" vertical="center" wrapText="1"/>
    </xf>
    <xf fontId="0" fillId="0" borderId="46" numFmtId="0" xfId="0" applyBorder="1" applyAlignment="1">
      <alignment horizontal="center" vertical="center" wrapText="1"/>
    </xf>
    <xf fontId="0" fillId="0" borderId="51" numFmtId="0" xfId="0" applyBorder="1" applyAlignment="1">
      <alignment horizontal="center" vertical="center" wrapText="1"/>
    </xf>
    <xf fontId="0" fillId="0" borderId="52" numFmtId="0" xfId="0" applyBorder="1" applyAlignment="1">
      <alignment horizontal="center" vertical="center"/>
    </xf>
    <xf fontId="0" fillId="0" borderId="47" numFmtId="160" xfId="1" applyNumberFormat="1" applyBorder="1" applyAlignment="1">
      <alignment horizontal="center" vertical="center"/>
    </xf>
    <xf fontId="25" fillId="0" borderId="53" numFmtId="0" xfId="0" applyFont="1" applyBorder="1" applyAlignment="1">
      <alignment horizontal="center" vertical="center" wrapText="1"/>
    </xf>
    <xf fontId="0" fillId="4" borderId="0" numFmtId="160" xfId="1" applyNumberFormat="1" applyFill="1"/>
    <xf fontId="0" fillId="0" borderId="23" numFmtId="0" xfId="0" applyBorder="1" applyAlignment="1">
      <alignment horizontal="left" vertical="center" wrapText="1"/>
    </xf>
    <xf fontId="0" fillId="3" borderId="51" numFmtId="0" xfId="0" applyFill="1" applyBorder="1" applyAlignment="1">
      <alignment horizontal="left" vertical="center" wrapText="1"/>
    </xf>
    <xf fontId="0" fillId="0" borderId="51" numFmtId="0" xfId="0" applyBorder="1" applyAlignment="1">
      <alignment horizontal="center" vertical="center"/>
    </xf>
    <xf fontId="0" fillId="3" borderId="54" numFmtId="0" xfId="0" applyFill="1" applyBorder="1" applyAlignment="1">
      <alignment horizontal="center" vertical="center"/>
    </xf>
    <xf fontId="0" fillId="3" borderId="48" numFmtId="0" xfId="0" applyFill="1" applyBorder="1" applyAlignment="1">
      <alignment horizontal="center" vertical="center"/>
    </xf>
    <xf fontId="0" fillId="0" borderId="55" numFmtId="0" xfId="0" applyBorder="1" applyAlignment="1">
      <alignment horizontal="center" vertical="center" wrapText="1"/>
    </xf>
    <xf fontId="0" fillId="0" borderId="0" numFmtId="0" xfId="0" applyAlignment="1">
      <alignment horizontal="center" vertical="center" wrapText="1"/>
    </xf>
    <xf fontId="0" fillId="0" borderId="54" numFmtId="0" xfId="0" applyBorder="1" applyAlignment="1">
      <alignment horizontal="center" vertical="center" wrapText="1"/>
    </xf>
    <xf fontId="0" fillId="8" borderId="29" numFmtId="0" xfId="0" applyFill="1" applyBorder="1" applyAlignment="1">
      <alignment horizontal="left" vertical="center" wrapText="1"/>
    </xf>
    <xf fontId="0" fillId="8" borderId="56" numFmtId="0" xfId="0" applyFill="1" applyBorder="1" applyAlignment="1">
      <alignment horizontal="center" vertical="center" wrapText="1"/>
    </xf>
    <xf fontId="0" fillId="8" borderId="57" numFmtId="0" xfId="0" applyFill="1" applyBorder="1" applyAlignment="1">
      <alignment horizontal="center" vertical="center" wrapText="1"/>
    </xf>
    <xf fontId="26" fillId="0" borderId="58" numFmtId="0" xfId="0" applyFont="1" applyBorder="1" applyAlignment="1">
      <alignment horizontal="center" vertical="center" wrapText="1"/>
    </xf>
    <xf fontId="7" fillId="3" borderId="14" numFmtId="0" xfId="0" applyFont="1" applyFill="1" applyBorder="1" applyAlignment="1">
      <alignment vertical="center"/>
    </xf>
    <xf fontId="12" fillId="2" borderId="0" numFmtId="0" xfId="0" applyFont="1" applyFill="1" applyAlignment="1">
      <alignment horizontal="center" vertical="center" wrapText="1"/>
    </xf>
    <xf fontId="0" fillId="0" borderId="59" numFmtId="0" xfId="0" applyBorder="1" applyAlignment="1">
      <alignment horizontal="center" vertical="center" wrapText="1"/>
    </xf>
    <xf fontId="0" fillId="0" borderId="51" numFmtId="0" xfId="0" applyBorder="1" applyAlignment="1">
      <alignment horizontal="left" vertical="center" wrapText="1"/>
    </xf>
    <xf fontId="0" fillId="8" borderId="57" numFmtId="0" xfId="0" applyFill="1" applyBorder="1" applyAlignment="1">
      <alignment horizontal="left" vertical="center" wrapText="1"/>
    </xf>
    <xf fontId="0" fillId="8" borderId="59" numFmtId="0" xfId="0" applyFill="1" applyBorder="1" applyAlignment="1">
      <alignment horizontal="center" vertical="center" wrapText="1"/>
    </xf>
    <xf fontId="27" fillId="0" borderId="5" numFmtId="0" xfId="0" applyFont="1" applyBorder="1" applyAlignment="1">
      <alignment horizontal="center"/>
    </xf>
    <xf fontId="0" fillId="0" borderId="53" numFmtId="0" xfId="0" applyBorder="1" applyAlignment="1">
      <alignment horizontal="center" vertical="center" wrapText="1"/>
    </xf>
    <xf fontId="22" fillId="2" borderId="9" numFmtId="0" xfId="0" applyFont="1" applyFill="1" applyBorder="1" applyAlignment="1">
      <alignment horizontal="right"/>
    </xf>
    <xf fontId="0" fillId="0" borderId="37" numFmtId="0" xfId="0" applyBorder="1"/>
    <xf fontId="22" fillId="2" borderId="35" numFmtId="0" xfId="0" applyFont="1" applyFill="1" applyBorder="1" applyAlignment="1">
      <alignment horizontal="right"/>
    </xf>
    <xf fontId="24" fillId="4" borderId="35" numFmtId="0" xfId="0" applyFont="1" applyFill="1" applyBorder="1" applyAlignment="1">
      <alignment horizontal="right"/>
    </xf>
    <xf fontId="0" fillId="4" borderId="35" numFmtId="0" xfId="0" applyFill="1" applyBorder="1"/>
    <xf fontId="0" fillId="2" borderId="35" numFmtId="0" xfId="0" applyFill="1" applyBorder="1" applyAlignment="1">
      <alignment horizontal="right"/>
    </xf>
    <xf fontId="0" fillId="2" borderId="60" numFmtId="0" xfId="0" applyFill="1" applyBorder="1"/>
    <xf fontId="0" fillId="2" borderId="61" numFmtId="0" xfId="0" applyFill="1" applyBorder="1"/>
    <xf fontId="24" fillId="2" borderId="61" numFmtId="0" xfId="0" applyFont="1" applyFill="1" applyBorder="1" applyAlignment="1">
      <alignment horizontal="right"/>
    </xf>
    <xf fontId="0" fillId="2" borderId="62" numFmtId="0" xfId="0" applyFill="1" applyBorder="1"/>
    <xf fontId="9" fillId="3" borderId="63" numFmtId="0" xfId="0" applyFont="1" applyFill="1" applyBorder="1" applyAlignment="1">
      <alignment horizontal="center" vertical="center"/>
    </xf>
    <xf fontId="10" fillId="2" borderId="4" numFmtId="0" xfId="0" applyFont="1" applyFill="1" applyBorder="1" applyAlignment="1">
      <alignment horizontal="center" vertical="center" wrapText="1"/>
    </xf>
    <xf fontId="10" fillId="2" borderId="64" numFmtId="0" xfId="0" applyFont="1" applyFill="1" applyBorder="1" applyAlignment="1">
      <alignment horizontal="center" vertical="center" wrapText="1"/>
    </xf>
    <xf fontId="9" fillId="3" borderId="5" numFmtId="0" xfId="0" applyFont="1" applyFill="1" applyBorder="1" applyAlignment="1">
      <alignment horizontal="center" vertical="center"/>
    </xf>
    <xf fontId="13" fillId="2" borderId="0" numFmtId="0" xfId="0" applyFont="1" applyFill="1" applyAlignment="1">
      <alignment horizontal="center" vertical="center" wrapText="1"/>
    </xf>
    <xf fontId="0" fillId="4" borderId="0" numFmtId="0" xfId="0" applyFill="1" applyAlignment="1">
      <alignment horizontal="left" indent="1" vertical="center"/>
    </xf>
    <xf fontId="14" fillId="5" borderId="0" numFmtId="0" xfId="0" applyFont="1" applyFill="1" applyAlignment="1">
      <alignment horizontal="center" vertical="center" wrapText="1"/>
    </xf>
    <xf fontId="15" fillId="6" borderId="0" numFmtId="0" xfId="0" applyFont="1" applyFill="1" applyAlignment="1">
      <alignment horizontal="center" vertical="center" wrapText="1"/>
    </xf>
    <xf fontId="0" fillId="4" borderId="0" numFmtId="0" xfId="0" applyFill="1" applyAlignment="1">
      <alignment vertical="center"/>
    </xf>
    <xf fontId="0" fillId="3" borderId="0" numFmtId="0" xfId="0" applyFill="1" applyAlignment="1">
      <alignment vertical="center"/>
    </xf>
    <xf fontId="11" fillId="3" borderId="5" numFmtId="0" xfId="0" applyFont="1" applyFill="1" applyBorder="1" applyAlignment="1">
      <alignment horizontal="left" indent="3" vertical="center"/>
    </xf>
    <xf fontId="0" fillId="0" borderId="0" numFmtId="0" xfId="0" applyAlignment="1">
      <alignment horizontal="center" vertical="center"/>
    </xf>
    <xf fontId="0" fillId="0" borderId="0" numFmtId="160" xfId="1" applyNumberFormat="1" applyAlignment="1">
      <alignment horizontal="center" vertical="center"/>
    </xf>
    <xf fontId="0" fillId="7" borderId="0" numFmtId="0" xfId="0" applyFill="1" applyAlignment="1">
      <alignment horizontal="center" vertical="center"/>
    </xf>
    <xf fontId="17" fillId="2" borderId="14" numFmtId="0" xfId="0" applyFont="1" applyFill="1" applyBorder="1" applyAlignment="1">
      <alignment horizontal="left" vertical="center" wrapText="1"/>
    </xf>
    <xf fontId="18" fillId="3" borderId="5" numFmtId="0" xfId="0" applyFont="1" applyFill="1" applyBorder="1" applyAlignment="1">
      <alignment horizontal="center" vertical="center" wrapText="1"/>
    </xf>
    <xf fontId="0" fillId="3" borderId="0" numFmtId="0" xfId="0" applyFill="1" applyAlignment="1">
      <alignment horizontal="center" vertical="center" wrapText="1"/>
    </xf>
    <xf fontId="0" fillId="8" borderId="0" numFmtId="0" xfId="0" applyFill="1" applyAlignment="1">
      <alignment horizontal="center" vertical="center" wrapText="1"/>
    </xf>
    <xf fontId="0" fillId="8" borderId="0" numFmtId="0" xfId="0" applyFill="1" applyAlignment="1">
      <alignment horizontal="center" vertical="center"/>
    </xf>
    <xf fontId="0" fillId="8" borderId="0" numFmtId="160" xfId="1" applyNumberFormat="1" applyFill="1" applyAlignment="1">
      <alignment horizontal="center" vertical="center"/>
    </xf>
    <xf fontId="0" fillId="9" borderId="0" numFmtId="0" xfId="0" applyFill="1" applyAlignment="1">
      <alignment horizontal="center" vertical="center"/>
    </xf>
    <xf fontId="20" fillId="3" borderId="0" numFmtId="0" xfId="0" applyFont="1" applyFill="1"/>
    <xf fontId="0" fillId="3" borderId="0" numFmtId="0" xfId="0" applyFill="1" applyAlignment="1">
      <alignment horizontal="center" vertical="center"/>
    </xf>
    <xf fontId="0" fillId="11" borderId="35" numFmtId="0" xfId="0" applyFill="1" applyBorder="1"/>
    <xf fontId="0" fillId="12" borderId="35" numFmtId="0" xfId="0" applyFill="1" applyBorder="1"/>
    <xf fontId="17" fillId="2" borderId="35" numFmtId="0" xfId="0" applyFont="1" applyFill="1" applyBorder="1" applyAlignment="1">
      <alignment horizontal="left" vertical="center" wrapText="1"/>
    </xf>
    <xf fontId="17" fillId="2" borderId="36" numFmtId="0" xfId="0" applyFont="1" applyFill="1" applyBorder="1" applyAlignment="1">
      <alignment horizontal="left" vertical="center" wrapText="1"/>
    </xf>
    <xf fontId="5" fillId="3" borderId="65" numFmtId="0" xfId="0" applyFont="1" applyFill="1" applyBorder="1" applyAlignment="1">
      <alignment horizontal="left" vertical="center"/>
    </xf>
    <xf fontId="0" fillId="3" borderId="7" numFmtId="0" xfId="0" applyFill="1" applyBorder="1"/>
    <xf fontId="0" fillId="3" borderId="66" numFmtId="0" xfId="0" applyFill="1" applyBorder="1"/>
    <xf fontId="10" fillId="2" borderId="67" numFmtId="0" xfId="0" applyFont="1" applyFill="1" applyBorder="1" applyAlignment="1">
      <alignment horizontal="center" vertical="center" wrapText="1"/>
    </xf>
    <xf fontId="0" fillId="3" borderId="54" numFmtId="0" xfId="0" applyFill="1" applyBorder="1"/>
    <xf fontId="0" fillId="3" borderId="54" numFmtId="0" xfId="0" applyFill="1" applyBorder="1" applyAlignment="1">
      <alignment vertical="center"/>
    </xf>
    <xf fontId="0" fillId="0" borderId="68" numFmtId="0" xfId="0" applyBorder="1" applyAlignment="1">
      <alignment horizontal="center" vertical="center"/>
    </xf>
    <xf fontId="0" fillId="0" borderId="69" numFmtId="0" xfId="0" applyBorder="1" applyAlignment="1">
      <alignment horizontal="center" vertical="center" wrapText="1"/>
    </xf>
    <xf fontId="0" fillId="0" borderId="70" numFmtId="0" xfId="0" applyBorder="1" applyAlignment="1">
      <alignment horizontal="center" vertical="center" wrapText="1"/>
    </xf>
    <xf fontId="27" fillId="0" borderId="5" numFmtId="0" xfId="0" applyFont="1" applyBorder="1" applyAlignment="1">
      <alignment horizontal="center" wrapText="1"/>
    </xf>
    <xf fontId="20" fillId="3" borderId="54" numFmtId="0" xfId="0" applyFont="1" applyFill="1" applyBorder="1"/>
    <xf fontId="0" fillId="0" borderId="0" numFmtId="0" xfId="0" applyAlignment="1">
      <alignment horizontal="center"/>
    </xf>
    <xf fontId="0" fillId="3" borderId="15" numFmtId="0" xfId="0" applyFill="1" applyBorder="1" applyAlignment="1">
      <alignment horizontal="center" vertical="center" wrapText="1"/>
    </xf>
    <xf fontId="0" fillId="0" borderId="68" numFmtId="0" xfId="0" applyBorder="1" applyAlignment="1">
      <alignment horizontal="center" vertical="center" wrapText="1"/>
    </xf>
    <xf fontId="0" fillId="3" borderId="71" numFmtId="0" xfId="0" applyFill="1" applyBorder="1"/>
    <xf fontId="0" fillId="3" borderId="72" numFmtId="0" xfId="0" applyFill="1" applyBorder="1"/>
    <xf fontId="0" fillId="0" borderId="14" numFmtId="0" xfId="0" applyBorder="1"/>
    <xf fontId="10" fillId="2" borderId="73" numFmtId="0" xfId="0" applyFont="1" applyFill="1" applyBorder="1" applyAlignment="1">
      <alignment horizontal="center" vertical="center" wrapText="1"/>
    </xf>
    <xf fontId="10" fillId="2" borderId="74" numFmtId="0" xfId="0" applyFont="1" applyFill="1" applyBorder="1" applyAlignment="1">
      <alignment horizontal="center" vertical="center" wrapText="1"/>
    </xf>
    <xf fontId="6" fillId="0" borderId="23" numFmtId="0" xfId="0" applyFont="1" applyBorder="1" applyAlignment="1">
      <alignment horizontal="center" vertical="center" wrapText="1"/>
    </xf>
    <xf fontId="0" fillId="0" borderId="75" numFmtId="0" xfId="0" applyBorder="1" applyAlignment="1">
      <alignment horizontal="center" vertical="center" wrapText="1"/>
    </xf>
    <xf fontId="6" fillId="0" borderId="76" numFmtId="0" xfId="0" applyFont="1" applyBorder="1" applyAlignment="1">
      <alignment horizontal="center" vertical="center" wrapText="1"/>
    </xf>
    <xf fontId="0" fillId="0" borderId="77" numFmtId="0" xfId="0" applyBorder="1" applyAlignment="1">
      <alignment horizontal="center" vertical="center" wrapText="1"/>
    </xf>
    <xf fontId="0" fillId="0" borderId="78" numFmtId="0" xfId="0" applyBorder="1" applyAlignment="1">
      <alignment horizontal="center" vertical="center"/>
    </xf>
    <xf fontId="6" fillId="0" borderId="7" numFmtId="0" xfId="0" applyFont="1" applyBorder="1" applyAlignment="1">
      <alignment horizontal="center" vertical="center" wrapText="1"/>
    </xf>
    <xf fontId="0" fillId="3" borderId="79" numFmtId="0" xfId="0" applyFill="1" applyBorder="1" applyAlignment="1">
      <alignment horizontal="center" vertical="center" wrapText="1"/>
    </xf>
    <xf fontId="0" fillId="8" borderId="80" numFmtId="0" xfId="0" applyFill="1" applyBorder="1" applyAlignment="1">
      <alignment horizontal="center" vertical="center"/>
    </xf>
    <xf fontId="20" fillId="2" borderId="0" numFmtId="0" xfId="0" applyFont="1" applyFill="1" applyAlignment="1">
      <alignment horizontal="center" vertical="center"/>
    </xf>
    <xf fontId="6" fillId="0" borderId="81" numFmtId="0" xfId="0" applyFont="1" applyBorder="1" applyAlignment="1">
      <alignment horizontal="center" vertical="center" wrapText="1"/>
    </xf>
    <xf fontId="6" fillId="0" borderId="35" numFmtId="0" xfId="0" applyFont="1" applyBorder="1" applyAlignment="1">
      <alignment horizontal="center" vertical="center" wrapText="1"/>
    </xf>
    <xf fontId="0" fillId="3" borderId="82" numFmtId="0" xfId="0" applyFill="1" applyBorder="1" applyAlignment="1">
      <alignment horizontal="center" vertical="center" wrapText="1"/>
    </xf>
    <xf fontId="0" fillId="8" borderId="83" numFmtId="0" xfId="0" applyFill="1" applyBorder="1" applyAlignment="1">
      <alignment horizontal="center" vertical="center"/>
    </xf>
    <xf fontId="0" fillId="4" borderId="35" numFmtId="0" xfId="0" applyFill="1" applyBorder="1" applyAlignment="1">
      <alignment horizontal="center" vertical="center"/>
    </xf>
    <xf fontId="0" fillId="8" borderId="84" numFmtId="160" xfId="1" applyNumberFormat="1" applyFill="1" applyBorder="1" applyAlignment="1">
      <alignment horizontal="center" vertical="center"/>
    </xf>
    <xf fontId="0" fillId="4" borderId="35" numFmtId="160" xfId="1" applyNumberFormat="1" applyFill="1" applyBorder="1" applyAlignment="1">
      <alignment horizontal="center" vertical="center"/>
    </xf>
    <xf fontId="0" fillId="9" borderId="85" numFmtId="0" xfId="0" applyFill="1" applyBorder="1" applyAlignment="1">
      <alignment horizontal="center" vertical="center"/>
    </xf>
    <xf fontId="0" fillId="4" borderId="35" numFmtId="0" xfId="0" applyFill="1" applyBorder="1" applyAlignment="1">
      <alignment vertical="center"/>
    </xf>
    <xf fontId="0" fillId="2" borderId="35" numFmtId="0" xfId="0" applyFill="1" applyBorder="1" applyAlignment="1">
      <alignment vertical="center"/>
    </xf>
    <xf fontId="0" fillId="8" borderId="86" numFmtId="0" xfId="0" applyFill="1" applyBorder="1" applyAlignment="1">
      <alignment horizontal="center" vertical="center" wrapText="1"/>
    </xf>
    <xf fontId="0" fillId="2" borderId="35" numFmtId="160" xfId="1" applyNumberFormat="1" applyFill="1" applyBorder="1" applyAlignment="1">
      <alignment vertical="center"/>
    </xf>
    <xf fontId="20" fillId="2" borderId="74" numFmtId="0" xfId="0" applyFont="1" applyFill="1" applyBorder="1"/>
    <xf fontId="0" fillId="2" borderId="74" numFmtId="0" xfId="0" applyFill="1" applyBorder="1"/>
  </cellXfs>
  <cellStyles count="2">
    <cellStyle name="Normal" xfId="0" builtinId="0"/>
    <cellStyle name="Pourcentage" xfId="1" builtinId="5"/>
  </cellStyles>
  <dxfs count="7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E2F0D9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D7" activeCellId="0" sqref="D7"/>
    </sheetView>
  </sheetViews>
  <sheetFormatPr baseColWidth="10" defaultColWidth="11.28515625" defaultRowHeight="14.25"/>
  <cols>
    <col customWidth="1" min="1" max="1" width="33.28515625"/>
    <col customWidth="1" min="2" max="2" width="1.28515625"/>
    <col customWidth="1" min="3" max="3" width="13.7109375"/>
    <col customWidth="1" min="4" max="4" width="19.5703125"/>
    <col customWidth="1" min="5" max="5" width="32.28515625"/>
    <col customWidth="1" min="6" max="6" width="4.42578125"/>
    <col customWidth="1" min="7" max="7" width="12.7109375"/>
    <col customWidth="1" min="8" max="8" width="0.7109375"/>
    <col customWidth="1" min="9" max="9" width="12.42578125"/>
    <col customWidth="1" min="10" max="10" width="0.7109375"/>
    <col customWidth="1" min="11" max="11" width="11.7109375"/>
    <col customWidth="1" min="12" max="12" width="0.7109375"/>
    <col customWidth="1" min="13" max="13" width="2.28515625"/>
    <col customWidth="1" min="14" max="14" width="0.7109375"/>
    <col customWidth="1" min="15" max="15" width="12.7109375"/>
    <col customWidth="1" min="16" max="16" width="0.7109375"/>
    <col customWidth="1" min="17" max="17" width="10.42578125"/>
    <col customWidth="1" min="18" max="18" width="0.7109375"/>
    <col customWidth="1" min="19" max="19" width="2.28515625"/>
    <col customWidth="1" min="20" max="20" width="18"/>
    <col customWidth="1" min="21" max="21" width="1.7109375"/>
    <col customWidth="1" min="22" max="22" width="27.28515625"/>
    <col customWidth="1" min="23" max="23" width="1.7109375"/>
  </cols>
  <sheetData>
    <row customFormat="1" ht="36.600000000000001" customHeight="1" r="1" s="1">
      <c r="A1" s="2" t="s">
        <v>0</v>
      </c>
      <c r="B1" s="3"/>
      <c r="C1" s="4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</row>
    <row customFormat="1" ht="21.75" customHeight="1" r="2" s="6">
      <c r="A2" s="7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9"/>
    </row>
    <row customFormat="1" ht="23.100000000000001" customHeight="1" r="3" s="10">
      <c r="A3" s="11" t="s">
        <v>3</v>
      </c>
      <c r="B3" s="12"/>
      <c r="C3" s="13">
        <v>45936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9"/>
    </row>
    <row customFormat="1" ht="23.100000000000001" customHeight="1" r="4" s="10">
      <c r="A4" s="11" t="s">
        <v>4</v>
      </c>
      <c r="B4" s="12"/>
      <c r="C4" s="13">
        <v>45931</v>
      </c>
      <c r="D4" s="12"/>
      <c r="E4" s="12"/>
      <c r="F4" s="12"/>
      <c r="G4" s="12"/>
      <c r="H4" s="12"/>
      <c r="I4" s="12"/>
      <c r="J4" s="12"/>
      <c r="K4" s="12"/>
      <c r="L4" s="12"/>
      <c r="M4" s="14"/>
      <c r="N4" s="14"/>
      <c r="O4" s="12"/>
      <c r="P4" s="12"/>
      <c r="Q4" s="12"/>
      <c r="R4" s="12"/>
      <c r="S4" s="14"/>
      <c r="T4" s="15" t="s">
        <v>5</v>
      </c>
      <c r="U4" s="12"/>
      <c r="V4" s="16" t="s">
        <v>6</v>
      </c>
      <c r="W4" s="12"/>
      <c r="X4" s="9"/>
    </row>
    <row ht="9.9499999999999993" customHeight="1" r="5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9"/>
      <c r="W5" s="18"/>
      <c r="X5" s="9"/>
    </row>
    <row customFormat="1" ht="24.949999999999999" customHeight="1" r="6" s="20">
      <c r="A6" s="21" t="s">
        <v>7</v>
      </c>
      <c r="B6" s="22">
        <v>1</v>
      </c>
      <c r="C6" s="23" t="s">
        <v>8</v>
      </c>
      <c r="D6" s="23"/>
      <c r="E6" s="23"/>
      <c r="F6" s="23"/>
      <c r="G6" s="23"/>
      <c r="H6" s="23"/>
      <c r="I6" s="23"/>
      <c r="J6" s="18"/>
      <c r="K6" s="24"/>
      <c r="L6" s="24"/>
      <c r="M6" s="24"/>
      <c r="N6" s="24"/>
      <c r="O6" s="24"/>
      <c r="P6" s="24"/>
      <c r="Q6" s="24"/>
      <c r="R6" s="24"/>
      <c r="S6" s="24"/>
      <c r="T6" s="15" t="s">
        <v>9</v>
      </c>
      <c r="U6" s="12"/>
      <c r="V6" s="16">
        <v>1</v>
      </c>
      <c r="W6" s="24"/>
      <c r="X6" s="9"/>
    </row>
    <row ht="9.9499999999999993" customHeight="1" r="7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9"/>
    </row>
    <row ht="8.8499999999999996" customHeight="1" r="8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7"/>
    </row>
    <row ht="28.5" customHeight="1" r="9">
      <c r="A9" s="28" t="s">
        <v>10</v>
      </c>
      <c r="B9" s="29" t="s">
        <v>11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30"/>
      <c r="W9" s="31"/>
    </row>
    <row ht="18" customHeight="1" r="10">
      <c r="A10" s="32"/>
      <c r="B10" s="33"/>
      <c r="C10" s="34"/>
      <c r="D10" s="34"/>
      <c r="E10" s="34"/>
      <c r="F10" s="34"/>
      <c r="G10" s="34"/>
      <c r="H10" s="35"/>
      <c r="I10" s="36" t="s">
        <v>12</v>
      </c>
      <c r="J10" s="36"/>
      <c r="K10" s="36"/>
      <c r="L10" s="36"/>
      <c r="M10" s="34"/>
      <c r="N10" s="34"/>
      <c r="O10" s="34"/>
      <c r="P10" s="34"/>
      <c r="Q10" s="34"/>
      <c r="R10" s="34"/>
      <c r="S10" s="34"/>
      <c r="T10" s="34"/>
      <c r="U10" s="34"/>
      <c r="V10" s="37"/>
      <c r="W10" s="31"/>
    </row>
    <row customFormat="1" ht="30" customHeight="1" r="11" s="1">
      <c r="A11" s="32"/>
      <c r="B11" s="38"/>
      <c r="C11" s="39"/>
      <c r="D11" s="39"/>
      <c r="E11" s="40"/>
      <c r="F11" s="41" t="s">
        <v>13</v>
      </c>
      <c r="G11" s="41"/>
      <c r="H11" s="42"/>
      <c r="I11" s="43" t="s">
        <v>14</v>
      </c>
      <c r="J11" s="44"/>
      <c r="K11" s="45" t="s">
        <v>15</v>
      </c>
      <c r="L11" s="46"/>
      <c r="M11" s="47"/>
      <c r="N11" s="47"/>
      <c r="O11" s="48" t="s">
        <v>16</v>
      </c>
      <c r="P11" s="48"/>
      <c r="Q11" s="48"/>
      <c r="R11" s="48"/>
      <c r="S11" s="48"/>
      <c r="T11" s="48"/>
      <c r="U11" s="49"/>
      <c r="V11" s="50" t="s">
        <v>17</v>
      </c>
      <c r="W11" s="51"/>
    </row>
    <row customFormat="1" ht="18.75" customHeight="1" r="12" s="1">
      <c r="A12" s="52" t="s">
        <v>18</v>
      </c>
      <c r="B12" s="53"/>
      <c r="C12" s="54" t="s">
        <v>19</v>
      </c>
      <c r="D12" s="55" t="s">
        <v>20</v>
      </c>
      <c r="E12" s="56" t="s">
        <v>21</v>
      </c>
      <c r="F12" s="57" t="s">
        <v>22</v>
      </c>
      <c r="G12" s="57"/>
      <c r="H12" s="42"/>
      <c r="I12" s="58">
        <v>0.5</v>
      </c>
      <c r="J12" s="59"/>
      <c r="K12" s="60">
        <f ref="K12:K13" si="0" t="shared">I12*10</f>
        <v>5</v>
      </c>
      <c r="L12" s="46"/>
      <c r="M12" s="39"/>
      <c r="N12" s="39"/>
      <c r="O12" s="61" t="s">
        <v>23</v>
      </c>
      <c r="P12" s="61"/>
      <c r="Q12" s="61"/>
      <c r="R12" s="61"/>
      <c r="S12" s="61"/>
      <c r="T12" s="61"/>
      <c r="U12" s="62"/>
      <c r="V12" s="63" t="s">
        <v>24</v>
      </c>
      <c r="W12" s="51"/>
    </row>
    <row customFormat="1" ht="28.5" r="13" s="1">
      <c r="A13" s="64" t="s">
        <v>25</v>
      </c>
      <c r="B13" s="53"/>
      <c r="C13" s="54"/>
      <c r="D13" s="65" t="s">
        <v>26</v>
      </c>
      <c r="E13" s="66" t="s">
        <v>27</v>
      </c>
      <c r="F13" s="67" t="s">
        <v>22</v>
      </c>
      <c r="G13" s="67"/>
      <c r="H13" s="42"/>
      <c r="I13" s="68">
        <v>0.5</v>
      </c>
      <c r="J13" s="59"/>
      <c r="K13" s="69">
        <f si="0" t="shared"/>
        <v>5</v>
      </c>
      <c r="L13" s="46"/>
      <c r="M13" s="39"/>
      <c r="N13" s="39"/>
      <c r="O13" s="61"/>
      <c r="P13" s="61"/>
      <c r="Q13" s="61"/>
      <c r="R13" s="61"/>
      <c r="S13" s="61"/>
      <c r="T13" s="61"/>
      <c r="U13" s="62"/>
      <c r="V13" s="63"/>
      <c r="W13" s="51"/>
    </row>
    <row customFormat="1" ht="14.25" customHeight="1" r="14" s="70">
      <c r="A14" s="71" t="s">
        <v>28</v>
      </c>
      <c r="B14" s="72"/>
      <c r="C14" s="73"/>
      <c r="D14" s="73"/>
      <c r="E14" s="74" t="str">
        <f>IF(SUM(I12:I13)=1,"","le total des pourcentages est différent de 100")</f>
        <v/>
      </c>
      <c r="F14" s="74"/>
      <c r="G14" s="74"/>
      <c r="H14" s="75"/>
      <c r="I14" s="76">
        <f>SUM(I12:I13)</f>
        <v>1</v>
      </c>
      <c r="J14" s="77"/>
      <c r="K14" s="78">
        <f>(SUM(K12:K13))</f>
        <v>10</v>
      </c>
      <c r="L14" s="79"/>
      <c r="M14" s="80"/>
      <c r="N14" s="81"/>
      <c r="O14" s="81"/>
      <c r="P14" s="81"/>
      <c r="Q14" s="81"/>
      <c r="R14" s="81"/>
      <c r="S14" s="80"/>
      <c r="T14" s="82"/>
      <c r="U14" s="80"/>
      <c r="V14" s="63"/>
      <c r="W14" s="83"/>
    </row>
    <row r="15">
      <c r="A15" s="71"/>
      <c r="B15" s="84"/>
      <c r="C15" s="85"/>
      <c r="D15" s="85"/>
      <c r="E15" s="74"/>
      <c r="F15" s="86"/>
      <c r="G15" s="86"/>
      <c r="H15" s="87"/>
      <c r="I15" s="88"/>
      <c r="J15" s="88"/>
      <c r="K15" s="88"/>
      <c r="L15" s="89"/>
      <c r="M15" s="90"/>
      <c r="N15" s="81"/>
      <c r="O15" s="81"/>
      <c r="P15" s="81"/>
      <c r="Q15" s="81"/>
      <c r="R15" s="81"/>
      <c r="S15" s="90"/>
      <c r="T15" s="90"/>
      <c r="U15" s="90"/>
      <c r="V15" s="63"/>
      <c r="W15" s="31"/>
    </row>
    <row ht="15.6" customHeight="1" r="16">
      <c r="A16" s="71"/>
      <c r="B16" s="84"/>
      <c r="C16" s="85"/>
      <c r="D16" s="85"/>
      <c r="E16" s="74"/>
      <c r="F16" s="86"/>
      <c r="G16" s="86"/>
      <c r="H16" s="91"/>
      <c r="I16" s="85"/>
      <c r="J16" s="85"/>
      <c r="K16" s="85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63"/>
      <c r="W16" s="31"/>
    </row>
    <row ht="18" customHeight="1" r="17">
      <c r="A17" s="71"/>
      <c r="B17" s="33"/>
      <c r="C17" s="34"/>
      <c r="D17" s="34"/>
      <c r="E17" s="34"/>
      <c r="F17" s="34"/>
      <c r="G17" s="34"/>
      <c r="H17" s="35"/>
      <c r="I17" s="36" t="s">
        <v>29</v>
      </c>
      <c r="J17" s="36"/>
      <c r="K17" s="36"/>
      <c r="L17" s="36"/>
      <c r="M17" s="34"/>
      <c r="N17" s="34"/>
      <c r="O17" s="34"/>
      <c r="P17" s="34"/>
      <c r="Q17" s="34"/>
      <c r="R17" s="34"/>
      <c r="S17" s="34"/>
      <c r="T17" s="34"/>
      <c r="U17" s="34"/>
      <c r="V17" s="63"/>
      <c r="W17" s="31"/>
    </row>
    <row customFormat="1" ht="30" customHeight="1" r="18" s="1">
      <c r="A18" s="71"/>
      <c r="B18" s="38"/>
      <c r="C18" s="92"/>
      <c r="D18" s="92"/>
      <c r="E18" s="40"/>
      <c r="F18" s="41" t="s">
        <v>13</v>
      </c>
      <c r="G18" s="41"/>
      <c r="H18" s="42"/>
      <c r="I18" s="43" t="s">
        <v>14</v>
      </c>
      <c r="J18" s="59"/>
      <c r="K18" s="45" t="s">
        <v>15</v>
      </c>
      <c r="L18" s="46"/>
      <c r="M18" s="47"/>
      <c r="N18" s="47"/>
      <c r="O18" s="48" t="s">
        <v>16</v>
      </c>
      <c r="P18" s="48"/>
      <c r="Q18" s="48"/>
      <c r="R18" s="48"/>
      <c r="S18" s="48"/>
      <c r="T18" s="48"/>
      <c r="U18" s="49"/>
      <c r="V18" s="63"/>
      <c r="W18" s="51"/>
    </row>
    <row customFormat="1" ht="27.75" customHeight="1" r="19" s="1">
      <c r="A19" s="71"/>
      <c r="B19" s="53"/>
      <c r="C19" s="54" t="s">
        <v>30</v>
      </c>
      <c r="D19" s="55" t="s">
        <v>20</v>
      </c>
      <c r="E19" s="56" t="s">
        <v>21</v>
      </c>
      <c r="F19" s="57" t="s">
        <v>31</v>
      </c>
      <c r="G19" s="57"/>
      <c r="H19" s="42"/>
      <c r="I19" s="58">
        <v>0.5</v>
      </c>
      <c r="J19" s="59"/>
      <c r="K19" s="60">
        <f ref="K19:K20" si="1" t="shared">I19*10</f>
        <v>5</v>
      </c>
      <c r="L19" s="46"/>
      <c r="M19" s="39"/>
      <c r="N19" s="39"/>
      <c r="O19" s="61" t="s">
        <v>32</v>
      </c>
      <c r="P19" s="61"/>
      <c r="Q19" s="61"/>
      <c r="R19" s="61"/>
      <c r="S19" s="61"/>
      <c r="T19" s="61"/>
      <c r="U19" s="62"/>
      <c r="V19" s="63"/>
      <c r="W19" s="51"/>
    </row>
    <row customFormat="1" ht="28.5" r="20" s="1">
      <c r="A20" s="71"/>
      <c r="B20" s="53"/>
      <c r="C20" s="54"/>
      <c r="D20" s="65" t="s">
        <v>26</v>
      </c>
      <c r="E20" s="66" t="s">
        <v>33</v>
      </c>
      <c r="F20" s="67" t="s">
        <v>34</v>
      </c>
      <c r="G20" s="67"/>
      <c r="H20" s="42"/>
      <c r="I20" s="68">
        <v>0.5</v>
      </c>
      <c r="J20" s="59"/>
      <c r="K20" s="69">
        <f si="1" t="shared"/>
        <v>5</v>
      </c>
      <c r="L20" s="46"/>
      <c r="M20" s="39"/>
      <c r="N20" s="39"/>
      <c r="O20" s="61"/>
      <c r="P20" s="61"/>
      <c r="Q20" s="61"/>
      <c r="R20" s="61"/>
      <c r="S20" s="61"/>
      <c r="T20" s="61"/>
      <c r="U20" s="62"/>
      <c r="V20" s="63"/>
      <c r="W20" s="51"/>
    </row>
    <row customFormat="1" ht="15.75" r="21" s="70">
      <c r="A21" s="71"/>
      <c r="B21" s="72"/>
      <c r="C21" s="80"/>
      <c r="D21" s="80"/>
      <c r="E21" s="93" t="str">
        <f>IF(SUM(I19:I20)=1,"","le total des pourcentages est différent de 100")</f>
        <v/>
      </c>
      <c r="F21" s="93"/>
      <c r="G21" s="93"/>
      <c r="H21" s="75"/>
      <c r="I21" s="76">
        <f>SUM(I19:I20)</f>
        <v>1</v>
      </c>
      <c r="J21" s="77"/>
      <c r="K21" s="78">
        <f>SUM(K19:K20)</f>
        <v>10</v>
      </c>
      <c r="L21" s="79"/>
      <c r="M21" s="80"/>
      <c r="N21" s="81"/>
      <c r="O21" s="81"/>
      <c r="P21" s="81"/>
      <c r="Q21" s="81"/>
      <c r="R21" s="81"/>
      <c r="S21" s="80"/>
      <c r="T21" s="82"/>
      <c r="U21" s="80"/>
      <c r="V21" s="94"/>
      <c r="W21" s="83"/>
    </row>
    <row r="22">
      <c r="A22" s="71"/>
      <c r="B22" s="84"/>
      <c r="C22" s="90"/>
      <c r="D22" s="90"/>
      <c r="E22" s="93"/>
      <c r="F22" s="91"/>
      <c r="G22" s="91"/>
      <c r="H22" s="87"/>
      <c r="I22" s="89"/>
      <c r="J22" s="89"/>
      <c r="K22" s="89"/>
      <c r="L22" s="89"/>
      <c r="M22" s="90"/>
      <c r="N22" s="81"/>
      <c r="O22" s="81"/>
      <c r="P22" s="81"/>
      <c r="Q22" s="81"/>
      <c r="R22" s="81"/>
      <c r="S22" s="90"/>
      <c r="T22" s="90"/>
      <c r="U22" s="90"/>
      <c r="V22" s="95"/>
      <c r="W22" s="31"/>
    </row>
    <row ht="7.1500000000000004" customHeight="1" r="23">
      <c r="A23" s="96"/>
      <c r="B23" s="97"/>
      <c r="C23" s="98"/>
      <c r="D23" s="98"/>
      <c r="E23" s="99"/>
      <c r="F23" s="99"/>
      <c r="G23" s="99"/>
      <c r="H23" s="99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100"/>
      <c r="W23" s="31"/>
    </row>
    <row ht="7.9000000000000004" customHeight="1" r="24">
      <c r="A24" s="101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3"/>
    </row>
    <row customFormat="1" ht="15.75" r="25" s="18">
      <c r="A25" s="17"/>
    </row>
    <row ht="16.5" r="26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7"/>
    </row>
    <row ht="23.25" customHeight="1" r="27">
      <c r="A27" s="28" t="s">
        <v>35</v>
      </c>
      <c r="B27" s="29" t="s">
        <v>11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0"/>
      <c r="W27" s="31"/>
    </row>
    <row ht="23.25" customHeight="1" r="28">
      <c r="A28" s="32"/>
      <c r="B28" s="33"/>
      <c r="C28" s="34"/>
      <c r="D28" s="34"/>
      <c r="E28" s="34"/>
      <c r="F28" s="34"/>
      <c r="G28" s="34"/>
      <c r="H28" s="35"/>
      <c r="I28" s="36" t="s">
        <v>12</v>
      </c>
      <c r="J28" s="36"/>
      <c r="K28" s="36"/>
      <c r="L28" s="36"/>
      <c r="M28" s="34"/>
      <c r="N28" s="34"/>
      <c r="O28" s="34"/>
      <c r="P28" s="34"/>
      <c r="Q28" s="34"/>
      <c r="R28" s="34"/>
      <c r="S28" s="34"/>
      <c r="T28" s="34"/>
      <c r="U28" s="34"/>
      <c r="V28" s="37"/>
      <c r="W28" s="31"/>
    </row>
    <row ht="25.5" customHeight="1" r="29">
      <c r="A29" s="32"/>
      <c r="B29" s="38"/>
      <c r="C29" s="39"/>
      <c r="D29" s="39"/>
      <c r="E29" s="40"/>
      <c r="F29" s="41" t="s">
        <v>13</v>
      </c>
      <c r="G29" s="41"/>
      <c r="H29" s="42"/>
      <c r="I29" s="43" t="s">
        <v>14</v>
      </c>
      <c r="J29" s="44"/>
      <c r="K29" s="45" t="s">
        <v>15</v>
      </c>
      <c r="L29" s="46"/>
      <c r="M29" s="47"/>
      <c r="N29" s="47"/>
      <c r="O29" s="48" t="s">
        <v>16</v>
      </c>
      <c r="P29" s="48"/>
      <c r="Q29" s="48"/>
      <c r="R29" s="48"/>
      <c r="S29" s="48"/>
      <c r="T29" s="48"/>
      <c r="U29" s="49"/>
      <c r="V29" s="50" t="s">
        <v>17</v>
      </c>
      <c r="W29" s="51"/>
    </row>
    <row ht="37.5" customHeight="1" r="30">
      <c r="A30" s="52" t="s">
        <v>36</v>
      </c>
      <c r="B30" s="53"/>
      <c r="C30" s="54" t="s">
        <v>19</v>
      </c>
      <c r="D30" s="104" t="s">
        <v>37</v>
      </c>
      <c r="E30" s="105" t="s">
        <v>38</v>
      </c>
      <c r="F30" s="106" t="s">
        <v>39</v>
      </c>
      <c r="G30" s="106"/>
      <c r="H30" s="42"/>
      <c r="I30" s="107">
        <v>1</v>
      </c>
      <c r="J30" s="59"/>
      <c r="K30" s="108">
        <f>I30*10</f>
        <v>10</v>
      </c>
      <c r="L30" s="46"/>
      <c r="M30" s="39"/>
      <c r="N30" s="39"/>
      <c r="O30" s="61" t="s">
        <v>23</v>
      </c>
      <c r="P30" s="61"/>
      <c r="Q30" s="61"/>
      <c r="R30" s="61"/>
      <c r="S30" s="61"/>
      <c r="T30" s="61"/>
      <c r="U30" s="62"/>
      <c r="V30" s="63" t="s">
        <v>24</v>
      </c>
      <c r="W30" s="51"/>
    </row>
    <row ht="16.5" r="31">
      <c r="A31" s="64" t="s">
        <v>25</v>
      </c>
      <c r="B31" s="53"/>
      <c r="C31" s="54"/>
      <c r="D31" s="104"/>
      <c r="E31" s="105"/>
      <c r="F31" s="106"/>
      <c r="G31" s="106"/>
      <c r="H31" s="42"/>
      <c r="I31" s="107"/>
      <c r="J31" s="59"/>
      <c r="K31" s="108"/>
      <c r="L31" s="46"/>
      <c r="M31" s="39"/>
      <c r="N31" s="39"/>
      <c r="O31" s="61"/>
      <c r="P31" s="61"/>
      <c r="Q31" s="61"/>
      <c r="R31" s="61"/>
      <c r="S31" s="61"/>
      <c r="T31" s="61"/>
      <c r="U31" s="62"/>
      <c r="V31" s="63"/>
      <c r="W31" s="51"/>
    </row>
    <row ht="14.25" customHeight="1" r="32">
      <c r="A32" s="71" t="s">
        <v>40</v>
      </c>
      <c r="B32" s="72"/>
      <c r="C32" s="80"/>
      <c r="D32" s="80"/>
      <c r="E32" s="93" t="str">
        <f>IF(SUM(I30:I31)=1,"","le total des pourcentages est différent de 100")</f>
        <v/>
      </c>
      <c r="F32" s="93"/>
      <c r="G32" s="93"/>
      <c r="H32" s="75"/>
      <c r="I32" s="76">
        <f>SUM(I30:I31)</f>
        <v>1</v>
      </c>
      <c r="J32" s="77"/>
      <c r="K32" s="78">
        <f>(SUM(K30:K31))</f>
        <v>10</v>
      </c>
      <c r="L32" s="79"/>
      <c r="M32" s="80"/>
      <c r="N32" s="81"/>
      <c r="O32" s="81"/>
      <c r="P32" s="81"/>
      <c r="Q32" s="81"/>
      <c r="R32" s="81"/>
      <c r="S32" s="80"/>
      <c r="T32" s="82"/>
      <c r="U32" s="80"/>
      <c r="V32" s="63"/>
      <c r="W32" s="83"/>
    </row>
    <row r="33">
      <c r="A33" s="71"/>
      <c r="B33" s="84"/>
      <c r="C33" s="90"/>
      <c r="D33" s="90"/>
      <c r="E33" s="93"/>
      <c r="F33" s="91"/>
      <c r="G33" s="91"/>
      <c r="H33" s="87"/>
      <c r="I33" s="88"/>
      <c r="J33" s="88"/>
      <c r="K33" s="88"/>
      <c r="L33" s="89"/>
      <c r="M33" s="90"/>
      <c r="N33" s="81"/>
      <c r="O33" s="81"/>
      <c r="P33" s="81"/>
      <c r="Q33" s="81"/>
      <c r="R33" s="81"/>
      <c r="S33" s="90"/>
      <c r="T33" s="90"/>
      <c r="U33" s="90"/>
      <c r="V33" s="63"/>
      <c r="W33" s="31"/>
    </row>
    <row r="34">
      <c r="A34" s="71"/>
      <c r="B34" s="84"/>
      <c r="C34" s="90"/>
      <c r="D34" s="90"/>
      <c r="E34" s="93"/>
      <c r="F34" s="91"/>
      <c r="G34" s="91"/>
      <c r="H34" s="91"/>
      <c r="I34" s="85"/>
      <c r="J34" s="85"/>
      <c r="K34" s="85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63"/>
      <c r="W34" s="31"/>
    </row>
    <row ht="23.25" customHeight="1" r="35">
      <c r="A35" s="71"/>
      <c r="B35" s="33"/>
      <c r="C35" s="34"/>
      <c r="D35" s="34"/>
      <c r="E35" s="34"/>
      <c r="F35" s="34"/>
      <c r="G35" s="34"/>
      <c r="H35" s="35"/>
      <c r="I35" s="36" t="s">
        <v>29</v>
      </c>
      <c r="J35" s="36"/>
      <c r="K35" s="36"/>
      <c r="L35" s="36"/>
      <c r="M35" s="34"/>
      <c r="N35" s="34"/>
      <c r="O35" s="34"/>
      <c r="P35" s="34"/>
      <c r="Q35" s="34"/>
      <c r="R35" s="34"/>
      <c r="S35" s="34"/>
      <c r="T35" s="34"/>
      <c r="U35" s="34"/>
      <c r="V35" s="63"/>
      <c r="W35" s="31"/>
    </row>
    <row ht="24.75" customHeight="1" r="36">
      <c r="A36" s="71"/>
      <c r="B36" s="38"/>
      <c r="C36" s="39"/>
      <c r="D36" s="39"/>
      <c r="E36" s="40"/>
      <c r="F36" s="41" t="s">
        <v>13</v>
      </c>
      <c r="G36" s="41"/>
      <c r="H36" s="42"/>
      <c r="I36" s="43" t="s">
        <v>14</v>
      </c>
      <c r="J36" s="59"/>
      <c r="K36" s="45" t="s">
        <v>15</v>
      </c>
      <c r="L36" s="46"/>
      <c r="M36" s="47"/>
      <c r="N36" s="47"/>
      <c r="O36" s="48" t="s">
        <v>16</v>
      </c>
      <c r="P36" s="48"/>
      <c r="Q36" s="48"/>
      <c r="R36" s="48"/>
      <c r="S36" s="48"/>
      <c r="T36" s="48"/>
      <c r="U36" s="49"/>
      <c r="V36" s="63"/>
      <c r="W36" s="51"/>
    </row>
    <row ht="14.25" customHeight="1" r="37">
      <c r="A37" s="71"/>
      <c r="B37" s="53"/>
      <c r="C37" s="54" t="s">
        <v>30</v>
      </c>
      <c r="D37" s="104" t="s">
        <v>37</v>
      </c>
      <c r="E37" s="105" t="s">
        <v>38</v>
      </c>
      <c r="F37" s="106" t="s">
        <v>22</v>
      </c>
      <c r="G37" s="106"/>
      <c r="H37" s="42"/>
      <c r="I37" s="107">
        <v>1</v>
      </c>
      <c r="J37" s="59"/>
      <c r="K37" s="108">
        <f>I37*10</f>
        <v>10</v>
      </c>
      <c r="L37" s="46"/>
      <c r="M37" s="39"/>
      <c r="N37" s="39"/>
      <c r="O37" s="61" t="s">
        <v>23</v>
      </c>
      <c r="P37" s="61"/>
      <c r="Q37" s="61"/>
      <c r="R37" s="61"/>
      <c r="S37" s="61"/>
      <c r="T37" s="61"/>
      <c r="U37" s="62"/>
      <c r="V37" s="63"/>
      <c r="W37" s="51"/>
    </row>
    <row ht="16.5" r="38">
      <c r="A38" s="71"/>
      <c r="B38" s="53"/>
      <c r="C38" s="54"/>
      <c r="D38" s="104"/>
      <c r="E38" s="105"/>
      <c r="F38" s="106"/>
      <c r="G38" s="106"/>
      <c r="H38" s="42"/>
      <c r="I38" s="107"/>
      <c r="J38" s="59"/>
      <c r="K38" s="108"/>
      <c r="L38" s="46"/>
      <c r="M38" s="39"/>
      <c r="N38" s="39"/>
      <c r="O38" s="61"/>
      <c r="P38" s="61"/>
      <c r="Q38" s="61"/>
      <c r="R38" s="61"/>
      <c r="S38" s="61"/>
      <c r="T38" s="61"/>
      <c r="U38" s="62"/>
      <c r="V38" s="63"/>
      <c r="W38" s="51"/>
    </row>
    <row ht="15.75" r="39">
      <c r="A39" s="71"/>
      <c r="B39" s="72"/>
      <c r="C39" s="80"/>
      <c r="D39" s="80"/>
      <c r="E39" s="93" t="str">
        <f>IF(SUM(I37:I38)=1,"","le total des pourcentages est différent de 100")</f>
        <v/>
      </c>
      <c r="F39" s="93"/>
      <c r="G39" s="93"/>
      <c r="H39" s="75"/>
      <c r="I39" s="76">
        <f>SUM(I37:I38)</f>
        <v>1</v>
      </c>
      <c r="J39" s="77"/>
      <c r="K39" s="78">
        <f>SUM(K37:K38)</f>
        <v>10</v>
      </c>
      <c r="L39" s="79"/>
      <c r="M39" s="80"/>
      <c r="N39" s="81"/>
      <c r="O39" s="81"/>
      <c r="P39" s="81"/>
      <c r="Q39" s="81"/>
      <c r="R39" s="81"/>
      <c r="S39" s="80"/>
      <c r="T39" s="82"/>
      <c r="U39" s="80"/>
      <c r="V39" s="94"/>
      <c r="W39" s="83"/>
    </row>
    <row r="40">
      <c r="A40" s="71"/>
      <c r="B40" s="84"/>
      <c r="C40" s="90"/>
      <c r="D40" s="90"/>
      <c r="E40" s="93"/>
      <c r="F40" s="91"/>
      <c r="G40" s="91"/>
      <c r="H40" s="87"/>
      <c r="I40" s="89"/>
      <c r="J40" s="89"/>
      <c r="K40" s="89"/>
      <c r="L40" s="89"/>
      <c r="M40" s="90"/>
      <c r="N40" s="81"/>
      <c r="O40" s="81"/>
      <c r="P40" s="81"/>
      <c r="Q40" s="81"/>
      <c r="R40" s="81"/>
      <c r="S40" s="90"/>
      <c r="T40" s="90"/>
      <c r="U40" s="90"/>
      <c r="V40" s="95"/>
      <c r="W40" s="31"/>
    </row>
    <row ht="15.75" r="41">
      <c r="A41" s="96"/>
      <c r="B41" s="97"/>
      <c r="C41" s="98"/>
      <c r="D41" s="98"/>
      <c r="E41" s="99"/>
      <c r="F41" s="99"/>
      <c r="G41" s="99"/>
      <c r="H41" s="99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100"/>
      <c r="W41" s="31"/>
    </row>
    <row ht="15.75" r="42">
      <c r="A42" s="101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3"/>
    </row>
    <row ht="16.5" r="43">
      <c r="A43" s="25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7"/>
    </row>
    <row ht="23.25" customHeight="1" r="44">
      <c r="A44" s="28" t="s">
        <v>41</v>
      </c>
      <c r="B44" s="29" t="s">
        <v>11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30"/>
      <c r="W44" s="31"/>
    </row>
    <row ht="23.25" customHeight="1" r="45">
      <c r="A45" s="32"/>
      <c r="B45" s="33"/>
      <c r="C45" s="34"/>
      <c r="D45" s="34"/>
      <c r="E45" s="34"/>
      <c r="F45" s="34"/>
      <c r="G45" s="34"/>
      <c r="H45" s="35"/>
      <c r="I45" s="36" t="s">
        <v>12</v>
      </c>
      <c r="J45" s="36"/>
      <c r="K45" s="36"/>
      <c r="L45" s="36"/>
      <c r="M45" s="34"/>
      <c r="N45" s="34"/>
      <c r="O45" s="34"/>
      <c r="P45" s="34"/>
      <c r="Q45" s="34"/>
      <c r="R45" s="34"/>
      <c r="S45" s="34"/>
      <c r="T45" s="34"/>
      <c r="U45" s="34"/>
      <c r="V45" s="37"/>
      <c r="W45" s="31"/>
    </row>
    <row ht="33.75" customHeight="1" r="46">
      <c r="A46" s="32"/>
      <c r="B46" s="38"/>
      <c r="C46" s="39"/>
      <c r="D46" s="39"/>
      <c r="E46" s="40"/>
      <c r="F46" s="41" t="s">
        <v>13</v>
      </c>
      <c r="G46" s="41"/>
      <c r="H46" s="42"/>
      <c r="I46" s="43" t="s">
        <v>14</v>
      </c>
      <c r="J46" s="44"/>
      <c r="K46" s="45" t="s">
        <v>15</v>
      </c>
      <c r="L46" s="46"/>
      <c r="M46" s="47"/>
      <c r="N46" s="47"/>
      <c r="O46" s="48" t="s">
        <v>16</v>
      </c>
      <c r="P46" s="48"/>
      <c r="Q46" s="48"/>
      <c r="R46" s="48"/>
      <c r="S46" s="48"/>
      <c r="T46" s="48"/>
      <c r="U46" s="49"/>
      <c r="V46" s="50" t="s">
        <v>17</v>
      </c>
      <c r="W46" s="51"/>
    </row>
    <row ht="18.75" customHeight="1" r="47">
      <c r="A47" s="52" t="s">
        <v>42</v>
      </c>
      <c r="B47" s="53"/>
      <c r="C47" s="54" t="s">
        <v>19</v>
      </c>
      <c r="D47" s="54"/>
      <c r="E47" s="109" t="s">
        <v>43</v>
      </c>
      <c r="F47" s="106" t="s">
        <v>23</v>
      </c>
      <c r="G47" s="106"/>
      <c r="H47" s="110"/>
      <c r="I47" s="107">
        <v>1</v>
      </c>
      <c r="J47" s="111"/>
      <c r="K47" s="108">
        <f>I47*10</f>
        <v>10</v>
      </c>
      <c r="L47" s="46"/>
      <c r="M47" s="39"/>
      <c r="N47" s="39"/>
      <c r="O47" s="61" t="s">
        <v>23</v>
      </c>
      <c r="P47" s="61"/>
      <c r="Q47" s="61"/>
      <c r="R47" s="61"/>
      <c r="S47" s="61"/>
      <c r="T47" s="61"/>
      <c r="U47" s="62"/>
      <c r="V47" s="63" t="s">
        <v>24</v>
      </c>
      <c r="W47" s="51"/>
    </row>
    <row ht="16.5" r="48">
      <c r="A48" s="64" t="s">
        <v>25</v>
      </c>
      <c r="B48" s="53"/>
      <c r="C48" s="54"/>
      <c r="D48" s="54"/>
      <c r="E48" s="109"/>
      <c r="F48" s="106"/>
      <c r="G48" s="106"/>
      <c r="H48" s="110"/>
      <c r="I48" s="107"/>
      <c r="J48" s="111"/>
      <c r="K48" s="108"/>
      <c r="L48" s="46"/>
      <c r="M48" s="39"/>
      <c r="N48" s="39"/>
      <c r="O48" s="61"/>
      <c r="P48" s="61"/>
      <c r="Q48" s="61"/>
      <c r="R48" s="61"/>
      <c r="S48" s="61"/>
      <c r="T48" s="61"/>
      <c r="U48" s="62"/>
      <c r="V48" s="63"/>
      <c r="W48" s="51"/>
    </row>
    <row ht="14.25" customHeight="1" r="49">
      <c r="A49" s="96" t="s">
        <v>44</v>
      </c>
      <c r="B49" s="72"/>
      <c r="C49" s="80"/>
      <c r="D49" s="80"/>
      <c r="E49" s="93" t="str">
        <f>IF(SUM(I47:I48)=1,"","le total des pourcentages est différent de 100")</f>
        <v/>
      </c>
      <c r="F49" s="112"/>
      <c r="G49" s="112"/>
      <c r="H49" s="113"/>
      <c r="I49" s="114">
        <f>SUM(I47:I48)</f>
        <v>1</v>
      </c>
      <c r="J49" s="115"/>
      <c r="K49" s="116">
        <f>(SUM(K47:K48))</f>
        <v>10</v>
      </c>
      <c r="L49" s="79"/>
      <c r="M49" s="80"/>
      <c r="N49" s="81"/>
      <c r="O49" s="81"/>
      <c r="P49" s="81"/>
      <c r="Q49" s="81"/>
      <c r="R49" s="81"/>
      <c r="S49" s="80"/>
      <c r="T49" s="82"/>
      <c r="U49" s="80"/>
      <c r="V49" s="63"/>
      <c r="W49" s="83"/>
    </row>
    <row ht="15.75" r="50">
      <c r="A50" s="96"/>
      <c r="B50" s="84"/>
      <c r="C50" s="90"/>
      <c r="D50" s="90"/>
      <c r="E50" s="93"/>
      <c r="F50" s="117"/>
      <c r="G50" s="117"/>
      <c r="H50" s="118"/>
      <c r="I50" s="119"/>
      <c r="J50" s="119"/>
      <c r="K50" s="119"/>
      <c r="L50" s="89"/>
      <c r="M50" s="90"/>
      <c r="N50" s="81"/>
      <c r="O50" s="81"/>
      <c r="P50" s="81"/>
      <c r="Q50" s="81"/>
      <c r="R50" s="81"/>
      <c r="S50" s="90"/>
      <c r="T50" s="90"/>
      <c r="U50" s="90"/>
      <c r="V50" s="63"/>
      <c r="W50" s="31"/>
    </row>
    <row ht="15.75" r="51">
      <c r="A51" s="96"/>
      <c r="B51" s="84"/>
      <c r="C51" s="90"/>
      <c r="D51" s="90"/>
      <c r="E51" s="93"/>
      <c r="F51" s="117"/>
      <c r="G51" s="117"/>
      <c r="H51" s="117"/>
      <c r="I51" s="92"/>
      <c r="J51" s="92"/>
      <c r="K51" s="92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63"/>
      <c r="W51" s="31"/>
    </row>
    <row ht="23.25" customHeight="1" r="52">
      <c r="A52" s="96"/>
      <c r="B52" s="33"/>
      <c r="C52" s="34"/>
      <c r="D52" s="34"/>
      <c r="E52" s="34"/>
      <c r="F52" s="34"/>
      <c r="G52" s="34"/>
      <c r="H52" s="35"/>
      <c r="I52" s="36" t="s">
        <v>29</v>
      </c>
      <c r="J52" s="36"/>
      <c r="K52" s="36"/>
      <c r="L52" s="36"/>
      <c r="M52" s="34"/>
      <c r="N52" s="34"/>
      <c r="O52" s="34"/>
      <c r="P52" s="34"/>
      <c r="Q52" s="34"/>
      <c r="R52" s="34"/>
      <c r="S52" s="34"/>
      <c r="T52" s="34"/>
      <c r="U52" s="34"/>
      <c r="V52" s="63"/>
      <c r="W52" s="31"/>
    </row>
    <row ht="25.5" customHeight="1" r="53">
      <c r="A53" s="96"/>
      <c r="B53" s="38"/>
      <c r="C53" s="39"/>
      <c r="D53" s="39"/>
      <c r="E53" s="40"/>
      <c r="F53" s="41" t="s">
        <v>13</v>
      </c>
      <c r="G53" s="41"/>
      <c r="H53" s="110"/>
      <c r="I53" s="43" t="s">
        <v>14</v>
      </c>
      <c r="J53" s="111"/>
      <c r="K53" s="45" t="s">
        <v>15</v>
      </c>
      <c r="L53" s="46"/>
      <c r="M53" s="47"/>
      <c r="N53" s="47"/>
      <c r="O53" s="48" t="s">
        <v>16</v>
      </c>
      <c r="P53" s="48"/>
      <c r="Q53" s="48"/>
      <c r="R53" s="48"/>
      <c r="S53" s="48"/>
      <c r="T53" s="48"/>
      <c r="U53" s="49"/>
      <c r="V53" s="63"/>
      <c r="W53" s="51"/>
    </row>
    <row ht="14.25" customHeight="1" r="54">
      <c r="A54" s="96"/>
      <c r="B54" s="53"/>
      <c r="C54" s="54" t="s">
        <v>30</v>
      </c>
      <c r="D54" s="54"/>
      <c r="E54" s="105" t="s">
        <v>43</v>
      </c>
      <c r="F54" s="106" t="s">
        <v>23</v>
      </c>
      <c r="G54" s="106"/>
      <c r="H54" s="110"/>
      <c r="I54" s="107">
        <v>1</v>
      </c>
      <c r="J54" s="111"/>
      <c r="K54" s="108">
        <f>I54*10</f>
        <v>10</v>
      </c>
      <c r="L54" s="46"/>
      <c r="M54" s="39"/>
      <c r="N54" s="39"/>
      <c r="O54" s="61" t="s">
        <v>23</v>
      </c>
      <c r="P54" s="61"/>
      <c r="Q54" s="61"/>
      <c r="R54" s="61"/>
      <c r="S54" s="61"/>
      <c r="T54" s="61"/>
      <c r="U54" s="62"/>
      <c r="V54" s="63"/>
      <c r="W54" s="51"/>
    </row>
    <row ht="16.5" r="55">
      <c r="A55" s="96"/>
      <c r="B55" s="53"/>
      <c r="C55" s="54"/>
      <c r="D55" s="54"/>
      <c r="E55" s="105"/>
      <c r="F55" s="106"/>
      <c r="G55" s="106"/>
      <c r="H55" s="110"/>
      <c r="I55" s="107"/>
      <c r="J55" s="111"/>
      <c r="K55" s="108"/>
      <c r="L55" s="46"/>
      <c r="M55" s="39"/>
      <c r="N55" s="39"/>
      <c r="O55" s="61"/>
      <c r="P55" s="61"/>
      <c r="Q55" s="61"/>
      <c r="R55" s="61"/>
      <c r="S55" s="61"/>
      <c r="T55" s="61"/>
      <c r="U55" s="62"/>
      <c r="V55" s="63"/>
      <c r="W55" s="51"/>
    </row>
    <row ht="15.75" r="56">
      <c r="A56" s="96"/>
      <c r="B56" s="72"/>
      <c r="C56" s="80"/>
      <c r="D56" s="80"/>
      <c r="E56" s="93" t="str">
        <f>IF(SUM(I54:I55)=1,"","le total des pourcentages est différent de 100")</f>
        <v/>
      </c>
      <c r="F56" s="112"/>
      <c r="G56" s="112"/>
      <c r="H56" s="113"/>
      <c r="I56" s="114">
        <f>SUM(I54:I55)</f>
        <v>1</v>
      </c>
      <c r="J56" s="115"/>
      <c r="K56" s="116">
        <f>SUM(K54:K55)</f>
        <v>10</v>
      </c>
      <c r="L56" s="79"/>
      <c r="M56" s="80"/>
      <c r="N56" s="81"/>
      <c r="O56" s="81"/>
      <c r="P56" s="81"/>
      <c r="Q56" s="81"/>
      <c r="R56" s="81"/>
      <c r="S56" s="80"/>
      <c r="T56" s="82"/>
      <c r="U56" s="80"/>
      <c r="V56" s="94"/>
      <c r="W56" s="83"/>
    </row>
    <row ht="15.75" r="57">
      <c r="A57" s="96"/>
      <c r="B57" s="84"/>
      <c r="C57" s="90"/>
      <c r="D57" s="90"/>
      <c r="E57" s="93"/>
      <c r="F57" s="91"/>
      <c r="G57" s="91"/>
      <c r="H57" s="87"/>
      <c r="I57" s="89"/>
      <c r="J57" s="89"/>
      <c r="K57" s="89"/>
      <c r="L57" s="89"/>
      <c r="M57" s="90"/>
      <c r="N57" s="81"/>
      <c r="O57" s="81"/>
      <c r="P57" s="81"/>
      <c r="Q57" s="81"/>
      <c r="R57" s="81"/>
      <c r="S57" s="90"/>
      <c r="T57" s="90"/>
      <c r="U57" s="90"/>
      <c r="V57" s="95"/>
      <c r="W57" s="31"/>
    </row>
    <row ht="15.75" r="58">
      <c r="A58" s="96"/>
      <c r="B58" s="97"/>
      <c r="C58" s="98"/>
      <c r="D58" s="98"/>
      <c r="E58" s="99"/>
      <c r="F58" s="99"/>
      <c r="G58" s="99"/>
      <c r="H58" s="99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100"/>
      <c r="W58" s="103"/>
    </row>
    <row ht="15.75" r="59"/>
    <row ht="21" r="60">
      <c r="A60" s="120" t="s">
        <v>7</v>
      </c>
      <c r="B60" s="121">
        <v>1</v>
      </c>
      <c r="C60" s="122" t="s">
        <v>8</v>
      </c>
      <c r="D60" s="122"/>
      <c r="E60" s="122"/>
      <c r="F60" s="122"/>
      <c r="G60" s="122"/>
      <c r="H60" s="122"/>
      <c r="I60" s="122"/>
      <c r="K60" s="20"/>
      <c r="L60" s="20"/>
      <c r="M60" s="20"/>
      <c r="N60" s="20"/>
      <c r="O60" s="20"/>
      <c r="P60" s="20"/>
      <c r="Q60" s="20"/>
      <c r="R60" s="20"/>
      <c r="S60" s="20"/>
      <c r="T60" s="123" t="s">
        <v>9</v>
      </c>
      <c r="U60" s="10"/>
      <c r="V60" s="124">
        <v>2</v>
      </c>
    </row>
    <row r="61">
      <c r="A61" s="125"/>
    </row>
    <row ht="16.5" r="62">
      <c r="A62" s="2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7"/>
    </row>
    <row ht="23.25" customHeight="1" r="63">
      <c r="A63" s="28" t="s">
        <v>45</v>
      </c>
      <c r="B63" s="29" t="s">
        <v>11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30"/>
      <c r="W63" s="31"/>
    </row>
    <row ht="23.25" customHeight="1" r="64">
      <c r="A64" s="32"/>
      <c r="B64" s="33"/>
      <c r="C64" s="34"/>
      <c r="D64" s="34"/>
      <c r="E64" s="34"/>
      <c r="F64" s="34"/>
      <c r="G64" s="34"/>
      <c r="H64" s="35"/>
      <c r="I64" s="36" t="s">
        <v>12</v>
      </c>
      <c r="J64" s="36"/>
      <c r="K64" s="36"/>
      <c r="L64" s="36"/>
      <c r="M64" s="34"/>
      <c r="N64" s="34"/>
      <c r="O64" s="34"/>
      <c r="P64" s="34"/>
      <c r="Q64" s="34"/>
      <c r="R64" s="34"/>
      <c r="S64" s="34"/>
      <c r="T64" s="34"/>
      <c r="U64" s="34"/>
      <c r="V64" s="37"/>
      <c r="W64" s="31"/>
    </row>
    <row ht="27.75" customHeight="1" r="65">
      <c r="A65" s="32"/>
      <c r="B65" s="38"/>
      <c r="C65" s="39"/>
      <c r="D65" s="39"/>
      <c r="E65" s="40"/>
      <c r="F65" s="41" t="s">
        <v>13</v>
      </c>
      <c r="G65" s="41"/>
      <c r="H65" s="42"/>
      <c r="I65" s="43" t="s">
        <v>14</v>
      </c>
      <c r="J65" s="44"/>
      <c r="K65" s="45" t="s">
        <v>15</v>
      </c>
      <c r="L65" s="46"/>
      <c r="M65" s="47"/>
      <c r="N65" s="47"/>
      <c r="O65" s="48" t="s">
        <v>16</v>
      </c>
      <c r="P65" s="48"/>
      <c r="Q65" s="48"/>
      <c r="R65" s="48"/>
      <c r="S65" s="48"/>
      <c r="T65" s="48"/>
      <c r="U65" s="49"/>
      <c r="V65" s="50" t="s">
        <v>17</v>
      </c>
      <c r="W65" s="51"/>
    </row>
    <row ht="30" customHeight="1" r="66">
      <c r="A66" s="64" t="s">
        <v>46</v>
      </c>
      <c r="B66" s="53"/>
      <c r="C66" s="126" t="s">
        <v>19</v>
      </c>
      <c r="D66" s="55" t="s">
        <v>47</v>
      </c>
      <c r="E66" s="56" t="s">
        <v>38</v>
      </c>
      <c r="F66" s="57" t="s">
        <v>39</v>
      </c>
      <c r="G66" s="57"/>
      <c r="H66" s="42"/>
      <c r="I66" s="58">
        <v>0.40000000000000002</v>
      </c>
      <c r="J66" s="44"/>
      <c r="K66" s="60">
        <f>I66*10</f>
        <v>4</v>
      </c>
      <c r="L66" s="46"/>
      <c r="M66" s="39"/>
      <c r="N66" s="39"/>
      <c r="O66" s="127" t="s">
        <v>23</v>
      </c>
      <c r="P66" s="127"/>
      <c r="Q66" s="127"/>
      <c r="R66" s="127"/>
      <c r="S66" s="127"/>
      <c r="T66" s="127"/>
      <c r="U66" s="62"/>
      <c r="V66" s="128" t="s">
        <v>48</v>
      </c>
      <c r="W66" s="51"/>
    </row>
    <row ht="24.75" customHeight="1" r="67">
      <c r="A67" s="129"/>
      <c r="B67" s="53"/>
      <c r="C67" s="126"/>
      <c r="D67" s="130" t="s">
        <v>49</v>
      </c>
      <c r="E67" s="131" t="s">
        <v>50</v>
      </c>
      <c r="F67" s="132" t="s">
        <v>51</v>
      </c>
      <c r="G67" s="133"/>
      <c r="H67" s="42"/>
      <c r="I67" s="134">
        <v>0.29999999999999999</v>
      </c>
      <c r="J67" s="44"/>
      <c r="K67" s="135">
        <v>3</v>
      </c>
      <c r="L67" s="46"/>
      <c r="M67" s="39"/>
      <c r="N67" s="39"/>
      <c r="O67" s="136"/>
      <c r="P67" s="137"/>
      <c r="Q67" s="137"/>
      <c r="R67" s="137"/>
      <c r="S67" s="137"/>
      <c r="T67" s="138"/>
      <c r="U67" s="62"/>
      <c r="V67" s="128"/>
      <c r="W67" s="51"/>
    </row>
    <row ht="21" customHeight="1" r="68">
      <c r="A68" s="52"/>
      <c r="B68" s="53"/>
      <c r="C68" s="126"/>
      <c r="D68" s="130" t="s">
        <v>52</v>
      </c>
      <c r="E68" s="139" t="s">
        <v>53</v>
      </c>
      <c r="F68" s="140" t="s">
        <v>39</v>
      </c>
      <c r="G68" s="140"/>
      <c r="H68" s="42"/>
      <c r="I68" s="141">
        <v>0.29999999999999999</v>
      </c>
      <c r="J68" s="44"/>
      <c r="K68" s="135">
        <v>3</v>
      </c>
      <c r="L68" s="46"/>
      <c r="M68" s="39"/>
      <c r="N68" s="39"/>
      <c r="O68" s="142"/>
      <c r="P68" s="142"/>
      <c r="Q68" s="142"/>
      <c r="R68" s="142"/>
      <c r="S68" s="142"/>
      <c r="T68" s="142"/>
      <c r="U68" s="62"/>
      <c r="V68" s="128"/>
      <c r="W68" s="51"/>
    </row>
    <row ht="14.25" customHeight="1" r="69">
      <c r="A69" s="96" t="s">
        <v>54</v>
      </c>
      <c r="B69" s="72"/>
      <c r="C69" s="80"/>
      <c r="D69" s="80"/>
      <c r="E69" s="93" t="str">
        <f>IF(SUM(I66:I68)=1,"","le total des pourcentages est différent de 100")</f>
        <v/>
      </c>
      <c r="F69" s="93"/>
      <c r="G69" s="93"/>
      <c r="H69" s="75"/>
      <c r="I69" s="114">
        <f>SUM(I66:I68)</f>
        <v>1</v>
      </c>
      <c r="J69" s="143"/>
      <c r="K69" s="78">
        <f>(SUM(K66:K68))</f>
        <v>10</v>
      </c>
      <c r="L69" s="79"/>
      <c r="M69" s="80"/>
      <c r="N69" s="81"/>
      <c r="O69" s="81"/>
      <c r="P69" s="81"/>
      <c r="Q69" s="81"/>
      <c r="R69" s="81"/>
      <c r="S69" s="80"/>
      <c r="T69" s="82"/>
      <c r="U69" s="80"/>
      <c r="V69" s="128"/>
      <c r="W69" s="83"/>
    </row>
    <row ht="15.75" r="70">
      <c r="A70" s="96"/>
      <c r="B70" s="84"/>
      <c r="C70" s="90"/>
      <c r="D70" s="90"/>
      <c r="E70" s="93"/>
      <c r="F70" s="91"/>
      <c r="G70" s="91"/>
      <c r="H70" s="87"/>
      <c r="I70" s="89"/>
      <c r="J70" s="89"/>
      <c r="K70" s="89"/>
      <c r="L70" s="89"/>
      <c r="M70" s="90"/>
      <c r="N70" s="81"/>
      <c r="O70" s="81"/>
      <c r="P70" s="81"/>
      <c r="Q70" s="81"/>
      <c r="R70" s="81"/>
      <c r="S70" s="90"/>
      <c r="T70" s="90"/>
      <c r="U70" s="90"/>
      <c r="V70" s="128"/>
      <c r="W70" s="31"/>
    </row>
    <row ht="15.75" r="71">
      <c r="A71" s="96"/>
      <c r="B71" s="84"/>
      <c r="C71" s="90"/>
      <c r="D71" s="90"/>
      <c r="E71" s="93"/>
      <c r="F71" s="91"/>
      <c r="G71" s="91"/>
      <c r="H71" s="91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128"/>
      <c r="W71" s="31"/>
    </row>
    <row ht="23.25" customHeight="1" r="72">
      <c r="A72" s="96"/>
      <c r="B72" s="33"/>
      <c r="C72" s="34"/>
      <c r="D72" s="34"/>
      <c r="E72" s="34"/>
      <c r="F72" s="34"/>
      <c r="G72" s="34"/>
      <c r="H72" s="35"/>
      <c r="I72" s="36" t="s">
        <v>29</v>
      </c>
      <c r="J72" s="36"/>
      <c r="K72" s="36"/>
      <c r="L72" s="36"/>
      <c r="M72" s="34"/>
      <c r="N72" s="34"/>
      <c r="O72" s="34"/>
      <c r="P72" s="34"/>
      <c r="Q72" s="34"/>
      <c r="R72" s="34"/>
      <c r="S72" s="34"/>
      <c r="T72" s="34"/>
      <c r="U72" s="34"/>
      <c r="V72" s="128"/>
      <c r="W72" s="31"/>
    </row>
    <row ht="24.75" customHeight="1" r="73">
      <c r="A73" s="96"/>
      <c r="B73" s="38"/>
      <c r="C73" s="39"/>
      <c r="D73" s="39"/>
      <c r="E73" s="40"/>
      <c r="F73" s="41" t="s">
        <v>13</v>
      </c>
      <c r="G73" s="41"/>
      <c r="H73" s="42"/>
      <c r="I73" s="43" t="s">
        <v>14</v>
      </c>
      <c r="J73" s="44"/>
      <c r="K73" s="45" t="s">
        <v>15</v>
      </c>
      <c r="L73" s="46"/>
      <c r="M73" s="47"/>
      <c r="N73" s="47"/>
      <c r="O73" s="48" t="s">
        <v>16</v>
      </c>
      <c r="P73" s="48"/>
      <c r="Q73" s="48"/>
      <c r="R73" s="48"/>
      <c r="S73" s="48"/>
      <c r="T73" s="48"/>
      <c r="U73" s="49"/>
      <c r="V73" s="128"/>
      <c r="W73" s="51"/>
    </row>
    <row ht="30" customHeight="1" r="74">
      <c r="A74" s="96"/>
      <c r="B74" s="53"/>
      <c r="C74" s="54" t="s">
        <v>30</v>
      </c>
      <c r="D74" s="55" t="s">
        <v>47</v>
      </c>
      <c r="E74" s="144" t="s">
        <v>38</v>
      </c>
      <c r="F74" s="57" t="s">
        <v>55</v>
      </c>
      <c r="G74" s="57"/>
      <c r="H74" s="42"/>
      <c r="I74" s="58">
        <v>0.40000000000000002</v>
      </c>
      <c r="J74" s="59"/>
      <c r="K74" s="60">
        <f>I74*10</f>
        <v>4</v>
      </c>
      <c r="L74" s="46"/>
      <c r="M74" s="39"/>
      <c r="N74" s="39"/>
      <c r="O74" s="127" t="s">
        <v>23</v>
      </c>
      <c r="P74" s="127"/>
      <c r="Q74" s="127"/>
      <c r="R74" s="127"/>
      <c r="S74" s="127"/>
      <c r="T74" s="127"/>
      <c r="U74" s="62"/>
      <c r="V74" s="128"/>
      <c r="W74" s="51"/>
    </row>
    <row ht="32.25" customHeight="1" r="75">
      <c r="A75" s="96"/>
      <c r="B75" s="53"/>
      <c r="C75" s="54"/>
      <c r="D75" s="130" t="s">
        <v>56</v>
      </c>
      <c r="E75" s="145" t="s">
        <v>50</v>
      </c>
      <c r="F75" s="146"/>
      <c r="G75" s="147" t="s">
        <v>51</v>
      </c>
      <c r="H75" s="42"/>
      <c r="I75" s="134">
        <v>0.29999999999999999</v>
      </c>
      <c r="J75" s="59"/>
      <c r="K75" s="148">
        <v>3</v>
      </c>
      <c r="L75" s="46"/>
      <c r="M75" s="39"/>
      <c r="N75" s="39"/>
      <c r="O75" s="149"/>
      <c r="P75" s="150"/>
      <c r="Q75" s="150"/>
      <c r="R75" s="150"/>
      <c r="S75" s="150"/>
      <c r="T75" s="151"/>
      <c r="U75" s="62"/>
      <c r="V75" s="128"/>
      <c r="W75" s="51"/>
    </row>
    <row ht="31.5" r="76">
      <c r="A76" s="96"/>
      <c r="B76" s="53"/>
      <c r="C76" s="54"/>
      <c r="D76" s="65" t="s">
        <v>52</v>
      </c>
      <c r="E76" s="152" t="s">
        <v>57</v>
      </c>
      <c r="F76" s="67" t="s">
        <v>39</v>
      </c>
      <c r="G76" s="67"/>
      <c r="H76" s="42"/>
      <c r="I76" s="68">
        <v>0.29999999999999999</v>
      </c>
      <c r="J76" s="59"/>
      <c r="K76" s="69">
        <f>I76*10</f>
        <v>3</v>
      </c>
      <c r="L76" s="46"/>
      <c r="M76" s="39"/>
      <c r="N76" s="39"/>
      <c r="O76" s="153"/>
      <c r="P76" s="153"/>
      <c r="Q76" s="153"/>
      <c r="R76" s="153"/>
      <c r="S76" s="153"/>
      <c r="T76" s="153"/>
      <c r="U76" s="62"/>
      <c r="V76" s="128"/>
      <c r="W76" s="51"/>
    </row>
    <row ht="15.75" r="77">
      <c r="A77" s="96"/>
      <c r="B77" s="72"/>
      <c r="C77" s="80"/>
      <c r="D77" s="80"/>
      <c r="E77" s="93" t="str">
        <f>IF(SUM(I74:I76)=1,"","le total des pourcentages est différent de 100")</f>
        <v/>
      </c>
      <c r="F77" s="93"/>
      <c r="G77" s="93"/>
      <c r="H77" s="75"/>
      <c r="I77" s="76">
        <f>SUM(I74:I76)</f>
        <v>1</v>
      </c>
      <c r="J77" s="77"/>
      <c r="K77" s="78">
        <f>SUM(K74:K76)</f>
        <v>10</v>
      </c>
      <c r="L77" s="79"/>
      <c r="M77" s="80"/>
      <c r="N77" s="81"/>
      <c r="O77" s="81"/>
      <c r="P77" s="81"/>
      <c r="Q77" s="81"/>
      <c r="R77" s="81"/>
      <c r="S77" s="80"/>
      <c r="T77" s="82"/>
      <c r="U77" s="80"/>
      <c r="V77" s="94"/>
      <c r="W77" s="83"/>
    </row>
    <row ht="15.75" r="78">
      <c r="A78" s="96"/>
      <c r="B78" s="84"/>
      <c r="C78" s="90"/>
      <c r="D78" s="90"/>
      <c r="E78" s="93"/>
      <c r="F78" s="91"/>
      <c r="G78" s="91"/>
      <c r="H78" s="87"/>
      <c r="I78" s="88"/>
      <c r="J78" s="88"/>
      <c r="K78" s="88"/>
      <c r="L78" s="89"/>
      <c r="M78" s="90"/>
      <c r="N78" s="81"/>
      <c r="O78" s="81"/>
      <c r="P78" s="81"/>
      <c r="Q78" s="81"/>
      <c r="R78" s="81"/>
      <c r="S78" s="90"/>
      <c r="T78" s="90"/>
      <c r="U78" s="90"/>
      <c r="V78" s="95"/>
      <c r="W78" s="31"/>
    </row>
    <row ht="15.75" r="79">
      <c r="A79" s="96"/>
      <c r="B79" s="97"/>
      <c r="C79" s="98"/>
      <c r="D79" s="98"/>
      <c r="E79" s="99"/>
      <c r="F79" s="99"/>
      <c r="G79" s="99"/>
      <c r="H79" s="99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100"/>
      <c r="W79" s="103"/>
    </row>
    <row customFormat="1" ht="15.75" r="80" s="18"/>
    <row customFormat="1" ht="20.100000000000001" customHeight="1" r="81" s="18">
      <c r="A81" s="21" t="s">
        <v>7</v>
      </c>
      <c r="B81" s="22">
        <v>1</v>
      </c>
      <c r="C81" s="23" t="s">
        <v>8</v>
      </c>
      <c r="D81" s="23"/>
      <c r="E81" s="23"/>
      <c r="F81" s="23"/>
      <c r="G81" s="23"/>
      <c r="H81" s="23"/>
      <c r="I81" s="23"/>
      <c r="K81" s="24"/>
      <c r="L81" s="24"/>
      <c r="M81" s="24"/>
      <c r="N81" s="24"/>
      <c r="O81" s="24"/>
      <c r="P81" s="24"/>
      <c r="Q81" s="24"/>
      <c r="R81" s="24"/>
      <c r="S81" s="24"/>
      <c r="T81" s="15" t="s">
        <v>9</v>
      </c>
      <c r="U81" s="12"/>
      <c r="V81" s="16">
        <v>2</v>
      </c>
    </row>
    <row customFormat="1" ht="9.9499999999999993" customHeight="1" r="82" s="18">
      <c r="A82" s="17"/>
    </row>
    <row ht="9.9499999999999993" customHeight="1" r="83">
      <c r="A83" s="25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7"/>
    </row>
    <row ht="20.100000000000001" customHeight="1" r="84">
      <c r="A84" s="28" t="s">
        <v>58</v>
      </c>
      <c r="B84" s="29" t="s">
        <v>11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30"/>
      <c r="W84" s="31"/>
    </row>
    <row ht="23.25" customHeight="1" r="85">
      <c r="A85" s="32"/>
      <c r="B85" s="33"/>
      <c r="C85" s="34"/>
      <c r="D85" s="34"/>
      <c r="E85" s="34"/>
      <c r="F85" s="34"/>
      <c r="G85" s="34"/>
      <c r="H85" s="35"/>
      <c r="I85" s="36" t="s">
        <v>12</v>
      </c>
      <c r="J85" s="36"/>
      <c r="K85" s="36"/>
      <c r="L85" s="36"/>
      <c r="M85" s="34"/>
      <c r="N85" s="34"/>
      <c r="O85" s="34"/>
      <c r="P85" s="34"/>
      <c r="Q85" s="34"/>
      <c r="R85" s="34"/>
      <c r="S85" s="34"/>
      <c r="T85" s="34"/>
      <c r="U85" s="34"/>
      <c r="V85" s="37"/>
      <c r="W85" s="31"/>
    </row>
    <row ht="25.5" customHeight="1" r="86">
      <c r="A86" s="32"/>
      <c r="B86" s="38"/>
      <c r="C86" s="39"/>
      <c r="D86" s="39"/>
      <c r="E86" s="40"/>
      <c r="F86" s="41" t="s">
        <v>13</v>
      </c>
      <c r="G86" s="41"/>
      <c r="H86" s="42"/>
      <c r="I86" s="43" t="s">
        <v>14</v>
      </c>
      <c r="J86" s="44"/>
      <c r="K86" s="45" t="s">
        <v>15</v>
      </c>
      <c r="L86" s="46"/>
      <c r="M86" s="47"/>
      <c r="N86" s="47"/>
      <c r="O86" s="48" t="s">
        <v>16</v>
      </c>
      <c r="P86" s="48"/>
      <c r="Q86" s="48"/>
      <c r="R86" s="48"/>
      <c r="S86" s="48"/>
      <c r="T86" s="48"/>
      <c r="U86" s="49"/>
      <c r="V86" s="50" t="s">
        <v>17</v>
      </c>
      <c r="W86" s="51"/>
    </row>
    <row ht="25.5" customHeight="1" r="87">
      <c r="A87" s="52" t="s">
        <v>59</v>
      </c>
      <c r="B87" s="53"/>
      <c r="C87" s="54" t="s">
        <v>19</v>
      </c>
      <c r="D87" s="55" t="s">
        <v>60</v>
      </c>
      <c r="E87" s="56" t="s">
        <v>61</v>
      </c>
      <c r="F87" s="57" t="s">
        <v>51</v>
      </c>
      <c r="G87" s="57"/>
      <c r="H87" s="42"/>
      <c r="I87" s="58">
        <v>1</v>
      </c>
      <c r="J87" s="59"/>
      <c r="K87" s="69">
        <f>I87*10</f>
        <v>10</v>
      </c>
      <c r="L87" s="46"/>
      <c r="M87" s="39"/>
      <c r="N87" s="39"/>
      <c r="O87" s="61" t="s">
        <v>23</v>
      </c>
      <c r="P87" s="61"/>
      <c r="Q87" s="61"/>
      <c r="R87" s="61"/>
      <c r="S87" s="61"/>
      <c r="T87" s="61"/>
      <c r="U87" s="62"/>
      <c r="V87" s="63" t="s">
        <v>24</v>
      </c>
      <c r="W87" s="51"/>
    </row>
    <row ht="17.25" r="88">
      <c r="A88" s="129" t="s">
        <v>25</v>
      </c>
      <c r="B88" s="53"/>
      <c r="C88" s="54"/>
      <c r="D88" s="65" t="s">
        <v>62</v>
      </c>
      <c r="E88" s="154" t="s">
        <v>63</v>
      </c>
      <c r="F88" s="67" t="s">
        <v>23</v>
      </c>
      <c r="G88" s="67"/>
      <c r="H88" s="42"/>
      <c r="I88" s="58"/>
      <c r="J88" s="59"/>
      <c r="K88" s="69"/>
      <c r="L88" s="46"/>
      <c r="M88" s="39"/>
      <c r="N88" s="39"/>
      <c r="O88" s="61"/>
      <c r="P88" s="61"/>
      <c r="Q88" s="61"/>
      <c r="R88" s="61"/>
      <c r="S88" s="61"/>
      <c r="T88" s="61"/>
      <c r="U88" s="62"/>
      <c r="V88" s="63"/>
      <c r="W88" s="51"/>
    </row>
    <row ht="14.25" customHeight="1" r="89">
      <c r="A89" s="96" t="s">
        <v>64</v>
      </c>
      <c r="B89" s="72"/>
      <c r="C89" s="80"/>
      <c r="D89" s="80"/>
      <c r="E89" s="93" t="str">
        <f>IF(SUM(I87:I88)=1,"","le total des pourcentages est différent de 100")</f>
        <v/>
      </c>
      <c r="F89" s="93"/>
      <c r="G89" s="93"/>
      <c r="H89" s="75"/>
      <c r="I89" s="76">
        <f>SUM(I87:I88)</f>
        <v>1</v>
      </c>
      <c r="J89" s="77"/>
      <c r="K89" s="78">
        <f>(SUM(K87:K88))</f>
        <v>10</v>
      </c>
      <c r="L89" s="79"/>
      <c r="M89" s="80"/>
      <c r="N89" s="81"/>
      <c r="O89" s="81"/>
      <c r="P89" s="81"/>
      <c r="Q89" s="81"/>
      <c r="R89" s="81"/>
      <c r="S89" s="80"/>
      <c r="T89" s="82"/>
      <c r="U89" s="80"/>
      <c r="V89" s="63"/>
      <c r="W89" s="83"/>
    </row>
    <row ht="12.949999999999999" customHeight="1" r="90">
      <c r="A90" s="96"/>
      <c r="B90" s="84"/>
      <c r="C90" s="90"/>
      <c r="D90" s="90"/>
      <c r="E90" s="93"/>
      <c r="F90" s="91"/>
      <c r="G90" s="91"/>
      <c r="H90" s="87"/>
      <c r="I90" s="89"/>
      <c r="J90" s="89"/>
      <c r="K90" s="89"/>
      <c r="L90" s="89"/>
      <c r="M90" s="90"/>
      <c r="N90" s="81"/>
      <c r="O90" s="81"/>
      <c r="P90" s="81"/>
      <c r="Q90" s="81"/>
      <c r="R90" s="81"/>
      <c r="S90" s="90"/>
      <c r="T90" s="90"/>
      <c r="U90" s="90"/>
      <c r="V90" s="63"/>
      <c r="W90" s="31"/>
    </row>
    <row ht="12.949999999999999" customHeight="1" r="91">
      <c r="A91" s="96"/>
      <c r="B91" s="84"/>
      <c r="C91" s="90"/>
      <c r="D91" s="90"/>
      <c r="E91" s="93"/>
      <c r="F91" s="91"/>
      <c r="G91" s="91"/>
      <c r="H91" s="91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63"/>
      <c r="W91" s="31"/>
    </row>
    <row ht="23.25" customHeight="1" r="92">
      <c r="A92" s="96"/>
      <c r="B92" s="33"/>
      <c r="C92" s="34"/>
      <c r="D92" s="34"/>
      <c r="E92" s="34"/>
      <c r="F92" s="34"/>
      <c r="G92" s="34"/>
      <c r="H92" s="35"/>
      <c r="I92" s="36" t="s">
        <v>29</v>
      </c>
      <c r="J92" s="36"/>
      <c r="K92" s="36"/>
      <c r="L92" s="36"/>
      <c r="M92" s="34"/>
      <c r="N92" s="34"/>
      <c r="O92" s="34"/>
      <c r="P92" s="34"/>
      <c r="Q92" s="34"/>
      <c r="R92" s="34"/>
      <c r="S92" s="34"/>
      <c r="T92" s="34"/>
      <c r="U92" s="34"/>
      <c r="V92" s="63"/>
      <c r="W92" s="31"/>
    </row>
    <row ht="31.5" customHeight="1" r="93">
      <c r="A93" s="96"/>
      <c r="B93" s="38"/>
      <c r="C93" s="39"/>
      <c r="D93" s="39"/>
      <c r="E93" s="40"/>
      <c r="F93" s="41" t="s">
        <v>13</v>
      </c>
      <c r="G93" s="41"/>
      <c r="H93" s="42"/>
      <c r="I93" s="43" t="s">
        <v>14</v>
      </c>
      <c r="J93" s="44"/>
      <c r="K93" s="45" t="s">
        <v>15</v>
      </c>
      <c r="L93" s="46"/>
      <c r="M93" s="47"/>
      <c r="N93" s="47"/>
      <c r="O93" s="48" t="s">
        <v>16</v>
      </c>
      <c r="P93" s="48"/>
      <c r="Q93" s="48"/>
      <c r="R93" s="48"/>
      <c r="S93" s="48"/>
      <c r="T93" s="48"/>
      <c r="U93" s="49"/>
      <c r="V93" s="63"/>
      <c r="W93" s="51"/>
    </row>
    <row ht="24.75" customHeight="1" r="94">
      <c r="A94" s="96"/>
      <c r="B94" s="53"/>
      <c r="C94" s="54" t="s">
        <v>30</v>
      </c>
      <c r="D94" s="55" t="s">
        <v>60</v>
      </c>
      <c r="E94" s="155" t="s">
        <v>63</v>
      </c>
      <c r="F94" s="57" t="s">
        <v>23</v>
      </c>
      <c r="G94" s="57"/>
      <c r="H94" s="42"/>
      <c r="I94" s="58"/>
      <c r="J94" s="59"/>
      <c r="K94" s="60"/>
      <c r="L94" s="46"/>
      <c r="M94" s="39"/>
      <c r="N94" s="39"/>
      <c r="O94" s="61" t="s">
        <v>23</v>
      </c>
      <c r="P94" s="61"/>
      <c r="Q94" s="61"/>
      <c r="R94" s="61"/>
      <c r="S94" s="61"/>
      <c r="T94" s="61"/>
      <c r="U94" s="62"/>
      <c r="V94" s="63"/>
      <c r="W94" s="51"/>
    </row>
    <row ht="31.5" r="95">
      <c r="A95" s="96"/>
      <c r="B95" s="53"/>
      <c r="C95" s="54"/>
      <c r="D95" s="65" t="s">
        <v>62</v>
      </c>
      <c r="E95" s="66" t="s">
        <v>65</v>
      </c>
      <c r="F95" s="67" t="s">
        <v>22</v>
      </c>
      <c r="G95" s="67"/>
      <c r="H95" s="42"/>
      <c r="I95" s="58">
        <v>1</v>
      </c>
      <c r="J95" s="59"/>
      <c r="K95" s="60">
        <f>I95*10</f>
        <v>10</v>
      </c>
      <c r="L95" s="46"/>
      <c r="M95" s="39"/>
      <c r="N95" s="39"/>
      <c r="O95" s="61"/>
      <c r="P95" s="61"/>
      <c r="Q95" s="61"/>
      <c r="R95" s="61"/>
      <c r="S95" s="61"/>
      <c r="T95" s="61"/>
      <c r="U95" s="62"/>
      <c r="V95" s="63"/>
      <c r="W95" s="51"/>
    </row>
    <row ht="15.75" r="96">
      <c r="A96" s="96"/>
      <c r="B96" s="72"/>
      <c r="C96" s="80"/>
      <c r="D96" s="80"/>
      <c r="E96" s="93" t="str">
        <f>IF(SUM(I94:I95)=1,"","le total des pourcentages est différent de 100")</f>
        <v/>
      </c>
      <c r="F96" s="93"/>
      <c r="G96" s="93"/>
      <c r="H96" s="75"/>
      <c r="I96" s="76">
        <f>SUM(I94:I95)</f>
        <v>1</v>
      </c>
      <c r="J96" s="77"/>
      <c r="K96" s="78">
        <f>SUM(K94:K95)</f>
        <v>10</v>
      </c>
      <c r="L96" s="79"/>
      <c r="M96" s="80"/>
      <c r="N96" s="81"/>
      <c r="O96" s="81"/>
      <c r="P96" s="81"/>
      <c r="Q96" s="81"/>
      <c r="R96" s="81"/>
      <c r="S96" s="80"/>
      <c r="T96" s="82"/>
      <c r="U96" s="80"/>
      <c r="V96" s="94"/>
      <c r="W96" s="83"/>
    </row>
    <row ht="12.949999999999999" customHeight="1" r="97">
      <c r="A97" s="96"/>
      <c r="B97" s="84"/>
      <c r="C97" s="90"/>
      <c r="D97" s="90"/>
      <c r="E97" s="93"/>
      <c r="F97" s="91"/>
      <c r="G97" s="91"/>
      <c r="H97" s="87"/>
      <c r="I97" s="89"/>
      <c r="J97" s="89"/>
      <c r="K97" s="89"/>
      <c r="L97" s="89"/>
      <c r="M97" s="90"/>
      <c r="N97" s="81"/>
      <c r="O97" s="81"/>
      <c r="P97" s="81"/>
      <c r="Q97" s="81"/>
      <c r="R97" s="81"/>
      <c r="S97" s="90"/>
      <c r="T97" s="90"/>
      <c r="U97" s="90"/>
      <c r="V97" s="95"/>
      <c r="W97" s="31"/>
    </row>
    <row ht="12.949999999999999" customHeight="1" r="98">
      <c r="A98" s="96"/>
      <c r="B98" s="97"/>
      <c r="C98" s="98"/>
      <c r="D98" s="98"/>
      <c r="E98" s="99"/>
      <c r="F98" s="99"/>
      <c r="G98" s="99"/>
      <c r="H98" s="99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100"/>
      <c r="W98" s="103"/>
    </row>
    <row customFormat="1" ht="15.75" r="99" s="18"/>
    <row customFormat="1" ht="20.100000000000001" customHeight="1" r="100" s="18">
      <c r="A100" s="21" t="s">
        <v>7</v>
      </c>
      <c r="B100" s="22">
        <v>1</v>
      </c>
      <c r="C100" s="23" t="s">
        <v>8</v>
      </c>
      <c r="D100" s="23"/>
      <c r="E100" s="23"/>
      <c r="F100" s="23"/>
      <c r="G100" s="23"/>
      <c r="H100" s="23"/>
      <c r="I100" s="23"/>
      <c r="K100" s="24"/>
      <c r="L100" s="24"/>
      <c r="M100" s="24"/>
      <c r="N100" s="24"/>
      <c r="O100" s="24"/>
      <c r="P100" s="24"/>
      <c r="Q100" s="24"/>
      <c r="R100" s="24"/>
      <c r="S100" s="24"/>
      <c r="T100" s="15" t="s">
        <v>9</v>
      </c>
      <c r="U100" s="12"/>
      <c r="V100" s="16">
        <v>1</v>
      </c>
      <c r="W100" s="156"/>
    </row>
    <row customFormat="1" r="101" s="18">
      <c r="A101" s="17"/>
      <c r="W101" s="31"/>
    </row>
    <row ht="16.5" r="102">
      <c r="A102" s="25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7"/>
    </row>
    <row ht="23.25" customHeight="1" r="103">
      <c r="A103" s="28" t="s">
        <v>66</v>
      </c>
      <c r="B103" s="29" t="s">
        <v>11</v>
      </c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30"/>
      <c r="W103" s="31"/>
    </row>
    <row ht="23.25" customHeight="1" r="104">
      <c r="A104" s="32"/>
      <c r="B104" s="33"/>
      <c r="C104" s="34"/>
      <c r="D104" s="34"/>
      <c r="E104" s="34"/>
      <c r="F104" s="34"/>
      <c r="G104" s="34"/>
      <c r="H104" s="35"/>
      <c r="I104" s="36" t="s">
        <v>12</v>
      </c>
      <c r="J104" s="36"/>
      <c r="K104" s="36"/>
      <c r="L104" s="36"/>
      <c r="M104" s="34"/>
      <c r="N104" s="34"/>
      <c r="O104" s="34"/>
      <c r="P104" s="34"/>
      <c r="Q104" s="34"/>
      <c r="R104" s="34"/>
      <c r="S104" s="34"/>
      <c r="T104" s="34"/>
      <c r="U104" s="34"/>
      <c r="V104" s="37"/>
      <c r="W104" s="31"/>
    </row>
    <row ht="27" customHeight="1" r="105">
      <c r="A105" s="32"/>
      <c r="B105" s="38"/>
      <c r="C105" s="39"/>
      <c r="D105" s="39"/>
      <c r="E105" s="40"/>
      <c r="F105" s="41" t="s">
        <v>13</v>
      </c>
      <c r="G105" s="41"/>
      <c r="H105" s="42"/>
      <c r="I105" s="43" t="s">
        <v>14</v>
      </c>
      <c r="J105" s="44"/>
      <c r="K105" s="45" t="s">
        <v>15</v>
      </c>
      <c r="L105" s="46"/>
      <c r="M105" s="47"/>
      <c r="N105" s="47"/>
      <c r="O105" s="157" t="s">
        <v>16</v>
      </c>
      <c r="P105" s="157"/>
      <c r="Q105" s="157"/>
      <c r="R105" s="157"/>
      <c r="S105" s="157"/>
      <c r="T105" s="157"/>
      <c r="U105" s="49"/>
      <c r="V105" s="50" t="s">
        <v>17</v>
      </c>
      <c r="W105" s="51"/>
    </row>
    <row ht="30" customHeight="1" r="106">
      <c r="A106" s="129" t="s">
        <v>67</v>
      </c>
      <c r="B106" s="53"/>
      <c r="C106" s="54" t="s">
        <v>19</v>
      </c>
      <c r="D106" s="55" t="s">
        <v>68</v>
      </c>
      <c r="E106" s="144" t="s">
        <v>69</v>
      </c>
      <c r="F106" s="57" t="s">
        <v>55</v>
      </c>
      <c r="G106" s="57"/>
      <c r="H106" s="42"/>
      <c r="I106" s="58">
        <v>0.34999999999999998</v>
      </c>
      <c r="J106" s="59"/>
      <c r="K106" s="60">
        <f>I106*10</f>
        <v>3.5</v>
      </c>
      <c r="L106" s="46"/>
      <c r="M106" s="39"/>
      <c r="N106" s="39"/>
      <c r="O106" s="158" t="s">
        <v>23</v>
      </c>
      <c r="P106" s="158"/>
      <c r="Q106" s="158"/>
      <c r="R106" s="158"/>
      <c r="S106" s="158"/>
      <c r="T106" s="158"/>
      <c r="U106" s="62"/>
      <c r="V106" s="128" t="s">
        <v>48</v>
      </c>
      <c r="W106" s="51"/>
    </row>
    <row ht="45" customHeight="1" r="107">
      <c r="A107" s="52"/>
      <c r="B107" s="53"/>
      <c r="C107" s="54"/>
      <c r="D107" s="130" t="s">
        <v>70</v>
      </c>
      <c r="E107" s="159" t="s">
        <v>69</v>
      </c>
      <c r="F107" s="140" t="s">
        <v>55</v>
      </c>
      <c r="G107" s="140"/>
      <c r="H107" s="42"/>
      <c r="I107" s="141">
        <v>0.34999999999999998</v>
      </c>
      <c r="J107" s="59"/>
      <c r="K107" s="135">
        <v>3.5</v>
      </c>
      <c r="L107" s="46"/>
      <c r="M107" s="39"/>
      <c r="N107" s="39"/>
      <c r="O107" s="158" t="s">
        <v>71</v>
      </c>
      <c r="P107" s="158"/>
      <c r="Q107" s="158"/>
      <c r="R107" s="158"/>
      <c r="S107" s="158"/>
      <c r="T107" s="158"/>
      <c r="U107" s="62"/>
      <c r="V107" s="128"/>
      <c r="W107" s="51"/>
    </row>
    <row ht="37.149999999999999" customHeight="1" r="108">
      <c r="A108" s="129" t="s">
        <v>25</v>
      </c>
      <c r="B108" s="53"/>
      <c r="C108" s="54"/>
      <c r="D108" s="65" t="s">
        <v>72</v>
      </c>
      <c r="E108" s="160" t="s">
        <v>73</v>
      </c>
      <c r="F108" s="67" t="s">
        <v>39</v>
      </c>
      <c r="G108" s="67"/>
      <c r="H108" s="42"/>
      <c r="I108" s="68">
        <v>0.29999999999999999</v>
      </c>
      <c r="J108" s="59"/>
      <c r="K108" s="69">
        <v>3</v>
      </c>
      <c r="L108" s="46"/>
      <c r="M108" s="39"/>
      <c r="N108" s="39"/>
      <c r="O108" s="161" t="s">
        <v>23</v>
      </c>
      <c r="P108" s="161"/>
      <c r="Q108" s="161"/>
      <c r="R108" s="161"/>
      <c r="S108" s="161"/>
      <c r="T108" s="161"/>
      <c r="U108" s="62"/>
      <c r="V108" s="128"/>
      <c r="W108" s="51"/>
    </row>
    <row ht="15.75" r="109">
      <c r="A109" s="162" t="s">
        <v>74</v>
      </c>
      <c r="B109" s="72"/>
      <c r="C109" s="80"/>
      <c r="D109" s="80"/>
      <c r="E109" s="93" t="str">
        <f>IF(SUM(I106:I108)=1,"","le total des pourcentages est différent de 100")</f>
        <v/>
      </c>
      <c r="F109" s="74"/>
      <c r="G109" s="74"/>
      <c r="H109" s="75"/>
      <c r="I109" s="76">
        <f>SUM(I106:I108)</f>
        <v>1</v>
      </c>
      <c r="J109" s="77"/>
      <c r="K109" s="78">
        <f>(SUM(K106:K108))</f>
        <v>10</v>
      </c>
      <c r="L109" s="79"/>
      <c r="M109" s="80"/>
      <c r="N109" s="81"/>
      <c r="O109" s="81"/>
      <c r="P109" s="81"/>
      <c r="Q109" s="81"/>
      <c r="R109" s="81"/>
      <c r="S109" s="80"/>
      <c r="T109" s="82"/>
      <c r="U109" s="80"/>
      <c r="V109" s="128"/>
      <c r="W109" s="83"/>
    </row>
    <row ht="9.9499999999999993" customHeight="1" r="110">
      <c r="A110" s="125"/>
      <c r="B110" s="84"/>
      <c r="C110" s="90"/>
      <c r="D110" s="90"/>
      <c r="E110" s="93"/>
      <c r="F110" s="86"/>
      <c r="G110" s="86"/>
      <c r="H110" s="87"/>
      <c r="I110" s="89"/>
      <c r="J110" s="89"/>
      <c r="K110" s="89"/>
      <c r="L110" s="89"/>
      <c r="M110" s="90"/>
      <c r="N110" s="81"/>
      <c r="O110" s="81"/>
      <c r="P110" s="81"/>
      <c r="Q110" s="81"/>
      <c r="R110" s="81"/>
      <c r="S110" s="90"/>
      <c r="T110" s="90"/>
      <c r="U110" s="90"/>
      <c r="V110" s="128"/>
      <c r="W110" s="31"/>
    </row>
    <row r="111">
      <c r="A111" s="125"/>
      <c r="B111" s="84"/>
      <c r="C111" s="90"/>
      <c r="D111" s="90"/>
      <c r="E111" s="93"/>
      <c r="F111" s="86"/>
      <c r="G111" s="86"/>
      <c r="H111" s="91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128"/>
      <c r="W111" s="31"/>
    </row>
    <row ht="23.25" customHeight="1" r="112">
      <c r="A112" s="125"/>
      <c r="B112" s="33"/>
      <c r="C112" s="34"/>
      <c r="D112" s="34"/>
      <c r="E112" s="34"/>
      <c r="F112" s="34"/>
      <c r="G112" s="34"/>
      <c r="H112" s="35"/>
      <c r="I112" s="36" t="s">
        <v>29</v>
      </c>
      <c r="J112" s="36"/>
      <c r="K112" s="36"/>
      <c r="L112" s="36"/>
      <c r="M112" s="34"/>
      <c r="N112" s="34"/>
      <c r="O112" s="34"/>
      <c r="P112" s="34"/>
      <c r="Q112" s="34"/>
      <c r="R112" s="34"/>
      <c r="S112" s="34"/>
      <c r="T112" s="34"/>
      <c r="U112" s="34"/>
      <c r="V112" s="128"/>
      <c r="W112" s="31"/>
    </row>
    <row ht="27" customHeight="1" r="113">
      <c r="A113" s="125"/>
      <c r="B113" s="38"/>
      <c r="C113" s="39"/>
      <c r="D113" s="39"/>
      <c r="E113" s="40"/>
      <c r="F113" s="41" t="s">
        <v>13</v>
      </c>
      <c r="G113" s="41"/>
      <c r="H113" s="42"/>
      <c r="I113" s="43" t="s">
        <v>14</v>
      </c>
      <c r="J113" s="44"/>
      <c r="K113" s="45" t="s">
        <v>15</v>
      </c>
      <c r="L113" s="46"/>
      <c r="M113" s="47"/>
      <c r="N113" s="47"/>
      <c r="O113" s="48" t="s">
        <v>16</v>
      </c>
      <c r="P113" s="48"/>
      <c r="Q113" s="48"/>
      <c r="R113" s="48"/>
      <c r="S113" s="48"/>
      <c r="T113" s="48"/>
      <c r="U113" s="49"/>
      <c r="V113" s="128"/>
      <c r="W113" s="51"/>
    </row>
    <row ht="30.75" customHeight="1" r="114">
      <c r="A114" s="125"/>
      <c r="B114" s="53"/>
      <c r="C114" s="54" t="s">
        <v>30</v>
      </c>
      <c r="D114" s="55" t="s">
        <v>68</v>
      </c>
      <c r="E114" s="56" t="s">
        <v>38</v>
      </c>
      <c r="F114" s="57" t="s">
        <v>55</v>
      </c>
      <c r="G114" s="57"/>
      <c r="H114" s="42"/>
      <c r="I114" s="58">
        <v>0.34999999999999998</v>
      </c>
      <c r="J114" s="59"/>
      <c r="K114" s="60">
        <f>I114*10</f>
        <v>3.5</v>
      </c>
      <c r="L114" s="46"/>
      <c r="M114" s="39"/>
      <c r="N114" s="39"/>
      <c r="O114" s="127" t="s">
        <v>23</v>
      </c>
      <c r="P114" s="127"/>
      <c r="Q114" s="127"/>
      <c r="R114" s="127"/>
      <c r="S114" s="127"/>
      <c r="T114" s="127"/>
      <c r="U114" s="62"/>
      <c r="V114" s="128"/>
      <c r="W114" s="51"/>
    </row>
    <row ht="45" customHeight="1" r="115">
      <c r="A115" s="125"/>
      <c r="B115" s="53"/>
      <c r="C115" s="54"/>
      <c r="D115" s="130" t="s">
        <v>70</v>
      </c>
      <c r="E115" s="139" t="s">
        <v>69</v>
      </c>
      <c r="F115" s="140" t="s">
        <v>55</v>
      </c>
      <c r="G115" s="140"/>
      <c r="H115" s="42"/>
      <c r="I115" s="141">
        <v>0.34999999999999998</v>
      </c>
      <c r="J115" s="59"/>
      <c r="K115" s="135">
        <v>3.5</v>
      </c>
      <c r="L115" s="46"/>
      <c r="M115" s="39"/>
      <c r="N115" s="39"/>
      <c r="O115" s="163" t="s">
        <v>23</v>
      </c>
      <c r="P115" s="163"/>
      <c r="Q115" s="163"/>
      <c r="R115" s="163"/>
      <c r="S115" s="163"/>
      <c r="T115" s="163"/>
      <c r="U115" s="62"/>
      <c r="V115" s="128"/>
      <c r="W115" s="51"/>
    </row>
    <row ht="21" customHeight="1" r="116">
      <c r="A116" s="125"/>
      <c r="B116" s="53"/>
      <c r="C116" s="54"/>
      <c r="D116" s="65" t="s">
        <v>72</v>
      </c>
      <c r="E116" s="154" t="s">
        <v>75</v>
      </c>
      <c r="F116" s="67" t="s">
        <v>39</v>
      </c>
      <c r="G116" s="67"/>
      <c r="H116" s="42"/>
      <c r="I116" s="68">
        <v>0.29999999999999999</v>
      </c>
      <c r="J116" s="59"/>
      <c r="K116" s="69">
        <f>I116*10</f>
        <v>3</v>
      </c>
      <c r="L116" s="46"/>
      <c r="M116" s="39"/>
      <c r="N116" s="39"/>
      <c r="O116" s="153" t="s">
        <v>23</v>
      </c>
      <c r="P116" s="153"/>
      <c r="Q116" s="153"/>
      <c r="R116" s="153"/>
      <c r="S116" s="153"/>
      <c r="T116" s="153"/>
      <c r="U116" s="62"/>
      <c r="V116" s="128"/>
      <c r="W116" s="51"/>
    </row>
    <row ht="15.75" r="117">
      <c r="A117" s="125"/>
      <c r="B117" s="72"/>
      <c r="C117" s="80"/>
      <c r="D117" s="80"/>
      <c r="E117" s="164"/>
      <c r="F117" s="164"/>
      <c r="G117" s="164"/>
      <c r="H117" s="75"/>
      <c r="I117" s="76">
        <f>SUM(I114:I116)</f>
        <v>1</v>
      </c>
      <c r="J117" s="77"/>
      <c r="K117" s="78">
        <f>SUM(K114:K116)</f>
        <v>10</v>
      </c>
      <c r="L117" s="79"/>
      <c r="M117" s="80"/>
      <c r="N117" s="81"/>
      <c r="O117" s="81"/>
      <c r="P117" s="81"/>
      <c r="Q117" s="81"/>
      <c r="R117" s="81"/>
      <c r="S117" s="80"/>
      <c r="T117" s="82"/>
      <c r="U117" s="80"/>
      <c r="V117" s="94"/>
      <c r="W117" s="83"/>
    </row>
    <row ht="9.9499999999999993" customHeight="1" r="118">
      <c r="A118" s="165"/>
      <c r="B118" s="97"/>
      <c r="C118" s="98"/>
      <c r="D118" s="98"/>
      <c r="E118" s="166"/>
      <c r="F118" s="99"/>
      <c r="G118" s="99"/>
      <c r="H118" s="167"/>
      <c r="I118" s="168"/>
      <c r="J118" s="168"/>
      <c r="K118" s="168"/>
      <c r="L118" s="168"/>
      <c r="M118" s="98"/>
      <c r="N118" s="169"/>
      <c r="O118" s="169"/>
      <c r="P118" s="169"/>
      <c r="Q118" s="169"/>
      <c r="R118" s="169"/>
      <c r="S118" s="98"/>
      <c r="T118" s="98"/>
      <c r="U118" s="98"/>
      <c r="V118" s="100"/>
      <c r="W118" s="31"/>
    </row>
    <row r="119">
      <c r="A119" s="125"/>
      <c r="B119" s="170"/>
      <c r="C119" s="171"/>
      <c r="D119" s="171"/>
      <c r="E119" s="172"/>
      <c r="F119" s="172"/>
      <c r="G119" s="172"/>
      <c r="H119" s="172"/>
      <c r="I119" s="171"/>
      <c r="J119" s="171"/>
      <c r="K119" s="171"/>
      <c r="L119" s="171"/>
      <c r="M119" s="171"/>
      <c r="N119" s="171"/>
      <c r="O119" s="171"/>
      <c r="P119" s="171"/>
      <c r="Q119" s="171"/>
      <c r="R119" s="171"/>
      <c r="S119" s="171"/>
      <c r="T119" s="171"/>
      <c r="U119" s="171"/>
      <c r="V119" s="173"/>
      <c r="W119" s="31"/>
    </row>
    <row customFormat="1" ht="9.9499999999999993" customHeight="1" r="120" s="18"/>
    <row customFormat="1" ht="15" customHeight="1" r="121" s="18">
      <c r="A121" s="21" t="s">
        <v>7</v>
      </c>
      <c r="B121" s="22">
        <v>1</v>
      </c>
      <c r="C121" s="23" t="s">
        <v>8</v>
      </c>
      <c r="D121" s="23"/>
      <c r="E121" s="23"/>
      <c r="F121" s="23"/>
      <c r="G121" s="23"/>
      <c r="H121" s="23"/>
      <c r="I121" s="23"/>
      <c r="K121" s="24"/>
      <c r="L121" s="24"/>
      <c r="M121" s="24"/>
      <c r="N121" s="24"/>
      <c r="O121" s="24"/>
      <c r="P121" s="24"/>
      <c r="Q121" s="24"/>
      <c r="R121" s="24"/>
      <c r="S121" s="24"/>
      <c r="T121" s="15" t="s">
        <v>9</v>
      </c>
      <c r="U121" s="12"/>
      <c r="V121" s="16">
        <v>2</v>
      </c>
    </row>
    <row ht="9.9499999999999993" customHeight="1" r="12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</row>
    <row ht="15" customHeight="1" r="123">
      <c r="A123" s="174" t="s">
        <v>76</v>
      </c>
      <c r="B123" s="175" t="s">
        <v>11</v>
      </c>
      <c r="C123" s="175"/>
      <c r="D123" s="175"/>
      <c r="E123" s="175"/>
      <c r="F123" s="175"/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6"/>
      <c r="W123" s="18"/>
    </row>
    <row ht="18" customHeight="1" r="124">
      <c r="A124" s="177"/>
      <c r="B124" s="34"/>
      <c r="C124" s="34"/>
      <c r="D124" s="34"/>
      <c r="E124" s="34"/>
      <c r="F124" s="34"/>
      <c r="G124" s="34"/>
      <c r="H124" s="35"/>
      <c r="I124" s="36" t="s">
        <v>12</v>
      </c>
      <c r="J124" s="36"/>
      <c r="K124" s="36"/>
      <c r="L124" s="36"/>
      <c r="M124" s="34"/>
      <c r="N124" s="34"/>
      <c r="O124" s="34"/>
      <c r="P124" s="34"/>
      <c r="Q124" s="34"/>
      <c r="R124" s="34"/>
      <c r="S124" s="34"/>
      <c r="T124" s="34"/>
      <c r="U124" s="34"/>
      <c r="V124" s="37"/>
      <c r="W124" s="18"/>
    </row>
    <row ht="24.75" customHeight="1" r="125">
      <c r="A125" s="177"/>
      <c r="B125" s="39"/>
      <c r="C125" s="39"/>
      <c r="D125" s="39"/>
      <c r="E125" s="40"/>
      <c r="F125" s="178" t="s">
        <v>13</v>
      </c>
      <c r="G125" s="178"/>
      <c r="H125" s="179"/>
      <c r="I125" s="180" t="s">
        <v>14</v>
      </c>
      <c r="J125" s="143"/>
      <c r="K125" s="181" t="s">
        <v>15</v>
      </c>
      <c r="L125" s="182"/>
      <c r="M125" s="47"/>
      <c r="N125" s="47"/>
      <c r="O125" s="157" t="s">
        <v>16</v>
      </c>
      <c r="P125" s="157"/>
      <c r="Q125" s="157"/>
      <c r="R125" s="157"/>
      <c r="S125" s="157"/>
      <c r="T125" s="157"/>
      <c r="U125" s="49"/>
      <c r="V125" s="50" t="s">
        <v>17</v>
      </c>
      <c r="W125" s="183"/>
    </row>
    <row ht="20.100000000000001" customHeight="1" r="126">
      <c r="A126" s="184" t="s">
        <v>67</v>
      </c>
      <c r="B126" s="92"/>
      <c r="C126" s="130" t="s">
        <v>19</v>
      </c>
      <c r="D126" s="130" t="s">
        <v>77</v>
      </c>
      <c r="E126" s="150" t="s">
        <v>69</v>
      </c>
      <c r="F126" s="185" t="s">
        <v>55</v>
      </c>
      <c r="G126" s="185"/>
      <c r="H126" s="179"/>
      <c r="I126" s="186">
        <v>0.25</v>
      </c>
      <c r="J126" s="77"/>
      <c r="K126" s="187">
        <f>I126*10</f>
        <v>2.5</v>
      </c>
      <c r="L126" s="182"/>
      <c r="M126" s="39"/>
      <c r="N126" s="39"/>
      <c r="O126" s="158" t="s">
        <v>23</v>
      </c>
      <c r="P126" s="158"/>
      <c r="Q126" s="158"/>
      <c r="R126" s="158"/>
      <c r="S126" s="158"/>
      <c r="T126" s="158"/>
      <c r="U126" s="62"/>
      <c r="V126" s="188" t="s">
        <v>48</v>
      </c>
      <c r="W126" s="183"/>
    </row>
    <row ht="45" customHeight="1" r="127">
      <c r="A127" s="189"/>
      <c r="B127" s="92"/>
      <c r="C127" s="130"/>
      <c r="D127" s="130" t="s">
        <v>70</v>
      </c>
      <c r="E127" s="190" t="s">
        <v>69</v>
      </c>
      <c r="F127" s="185" t="s">
        <v>55</v>
      </c>
      <c r="G127" s="185"/>
      <c r="H127" s="179"/>
      <c r="I127" s="186">
        <v>0.25</v>
      </c>
      <c r="J127" s="77"/>
      <c r="K127" s="187">
        <v>2.5</v>
      </c>
      <c r="L127" s="182"/>
      <c r="M127" s="39"/>
      <c r="N127" s="39"/>
      <c r="O127" s="158" t="s">
        <v>78</v>
      </c>
      <c r="P127" s="158"/>
      <c r="Q127" s="158"/>
      <c r="R127" s="158"/>
      <c r="S127" s="158"/>
      <c r="T127" s="158"/>
      <c r="U127" s="62"/>
      <c r="V127" s="188"/>
      <c r="W127" s="183"/>
    </row>
    <row ht="45" customHeight="1" r="128">
      <c r="A128" s="189"/>
      <c r="B128" s="92"/>
      <c r="C128" s="130"/>
      <c r="D128" s="130" t="s">
        <v>79</v>
      </c>
      <c r="E128" s="190" t="s">
        <v>80</v>
      </c>
      <c r="F128" s="185" t="s">
        <v>39</v>
      </c>
      <c r="G128" s="185"/>
      <c r="H128" s="179"/>
      <c r="I128" s="186">
        <v>0.25</v>
      </c>
      <c r="J128" s="77"/>
      <c r="K128" s="187">
        <v>2.5</v>
      </c>
      <c r="L128" s="182"/>
      <c r="M128" s="39"/>
      <c r="N128" s="39"/>
      <c r="O128" s="158" t="s">
        <v>23</v>
      </c>
      <c r="P128" s="158"/>
      <c r="Q128" s="158"/>
      <c r="R128" s="158"/>
      <c r="S128" s="158"/>
      <c r="T128" s="158"/>
      <c r="U128" s="62"/>
      <c r="V128" s="188"/>
      <c r="W128" s="183"/>
    </row>
    <row ht="30" customHeight="1" r="129">
      <c r="A129" s="184" t="s">
        <v>25</v>
      </c>
      <c r="B129" s="92"/>
      <c r="C129" s="130"/>
      <c r="D129" s="130" t="s">
        <v>72</v>
      </c>
      <c r="E129" s="191" t="s">
        <v>81</v>
      </c>
      <c r="F129" s="192" t="s">
        <v>39</v>
      </c>
      <c r="G129" s="192"/>
      <c r="H129" s="179"/>
      <c r="I129" s="193">
        <v>0.25</v>
      </c>
      <c r="J129" s="77"/>
      <c r="K129" s="194">
        <f>I129*10</f>
        <v>2.5</v>
      </c>
      <c r="L129" s="182"/>
      <c r="M129" s="39"/>
      <c r="N129" s="39"/>
      <c r="O129" s="161" t="s">
        <v>23</v>
      </c>
      <c r="P129" s="161"/>
      <c r="Q129" s="161"/>
      <c r="R129" s="161"/>
      <c r="S129" s="161"/>
      <c r="T129" s="161"/>
      <c r="U129" s="62"/>
      <c r="V129" s="188"/>
      <c r="W129" s="183"/>
    </row>
    <row ht="15" customHeight="1" r="130">
      <c r="A130" s="162" t="s">
        <v>82</v>
      </c>
      <c r="B130" s="80"/>
      <c r="C130" s="80"/>
      <c r="D130" s="80"/>
      <c r="E130" s="93" t="str">
        <f>IF(SUM(I126:I129)=1,"","le total des pourcentages est différent de 100")</f>
        <v/>
      </c>
      <c r="F130" s="93"/>
      <c r="G130" s="93"/>
      <c r="H130" s="75"/>
      <c r="I130" s="76">
        <f>SUM(I126:I129)</f>
        <v>1</v>
      </c>
      <c r="J130" s="77"/>
      <c r="K130" s="78">
        <f>(SUM(K126:K129))</f>
        <v>10</v>
      </c>
      <c r="L130" s="79"/>
      <c r="M130" s="80"/>
      <c r="N130" s="81"/>
      <c r="O130" s="81"/>
      <c r="P130" s="81"/>
      <c r="Q130" s="81"/>
      <c r="R130" s="81"/>
      <c r="S130" s="80"/>
      <c r="T130" s="82"/>
      <c r="U130" s="80"/>
      <c r="V130" s="188"/>
      <c r="W130" s="195"/>
    </row>
    <row ht="9.9499999999999993" customHeight="1" r="131">
      <c r="A131" s="17"/>
      <c r="B131" s="90"/>
      <c r="C131" s="90"/>
      <c r="D131" s="90"/>
      <c r="E131" s="93"/>
      <c r="F131" s="91"/>
      <c r="G131" s="91"/>
      <c r="H131" s="87"/>
      <c r="I131" s="89"/>
      <c r="J131" s="89"/>
      <c r="K131" s="89"/>
      <c r="L131" s="89"/>
      <c r="M131" s="90"/>
      <c r="N131" s="81"/>
      <c r="O131" s="81"/>
      <c r="P131" s="81"/>
      <c r="Q131" s="81"/>
      <c r="R131" s="81"/>
      <c r="S131" s="90"/>
      <c r="T131" s="90"/>
      <c r="U131" s="90"/>
      <c r="V131" s="188"/>
      <c r="W131" s="18"/>
    </row>
    <row ht="6.9500000000000002" customHeight="1" r="132">
      <c r="A132" s="17"/>
      <c r="B132" s="90"/>
      <c r="C132" s="90"/>
      <c r="D132" s="90"/>
      <c r="E132" s="93"/>
      <c r="F132" s="91"/>
      <c r="G132" s="91"/>
      <c r="H132" s="91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188"/>
      <c r="W132" s="18"/>
    </row>
    <row ht="15" customHeight="1" r="133">
      <c r="A133" s="17"/>
      <c r="B133" s="34"/>
      <c r="C133" s="34"/>
      <c r="D133" s="34"/>
      <c r="E133" s="34"/>
      <c r="F133" s="34"/>
      <c r="G133" s="34"/>
      <c r="H133" s="35"/>
      <c r="I133" s="36" t="s">
        <v>29</v>
      </c>
      <c r="J133" s="36"/>
      <c r="K133" s="36"/>
      <c r="L133" s="36"/>
      <c r="M133" s="34"/>
      <c r="N133" s="34"/>
      <c r="O133" s="34"/>
      <c r="P133" s="34"/>
      <c r="Q133" s="34"/>
      <c r="R133" s="34"/>
      <c r="S133" s="34"/>
      <c r="T133" s="34"/>
      <c r="U133" s="34"/>
      <c r="V133" s="188"/>
      <c r="W133" s="18"/>
    </row>
    <row ht="24.949999999999999" customHeight="1" r="134">
      <c r="A134" s="17"/>
      <c r="B134" s="39"/>
      <c r="C134" s="39"/>
      <c r="D134" s="39"/>
      <c r="E134" s="40"/>
      <c r="F134" s="178" t="s">
        <v>13</v>
      </c>
      <c r="G134" s="178"/>
      <c r="H134" s="179"/>
      <c r="I134" s="180" t="s">
        <v>14</v>
      </c>
      <c r="J134" s="143"/>
      <c r="K134" s="181" t="s">
        <v>15</v>
      </c>
      <c r="L134" s="182"/>
      <c r="M134" s="47"/>
      <c r="N134" s="47"/>
      <c r="O134" s="157" t="s">
        <v>16</v>
      </c>
      <c r="P134" s="157"/>
      <c r="Q134" s="157"/>
      <c r="R134" s="157"/>
      <c r="S134" s="157"/>
      <c r="T134" s="157"/>
      <c r="U134" s="49"/>
      <c r="V134" s="188"/>
      <c r="W134" s="183"/>
    </row>
    <row ht="21.75" customHeight="1" r="135">
      <c r="A135" s="17"/>
      <c r="B135" s="92"/>
      <c r="C135" s="130" t="s">
        <v>30</v>
      </c>
      <c r="D135" s="130" t="s">
        <v>77</v>
      </c>
      <c r="E135" s="150" t="s">
        <v>38</v>
      </c>
      <c r="F135" s="185" t="s">
        <v>55</v>
      </c>
      <c r="G135" s="185"/>
      <c r="H135" s="179"/>
      <c r="I135" s="186">
        <v>0.25</v>
      </c>
      <c r="J135" s="77"/>
      <c r="K135" s="187">
        <f>I135*10</f>
        <v>2.5</v>
      </c>
      <c r="L135" s="182"/>
      <c r="M135" s="39"/>
      <c r="N135" s="39"/>
      <c r="O135" s="150" t="s">
        <v>23</v>
      </c>
      <c r="P135" s="150"/>
      <c r="Q135" s="150"/>
      <c r="R135" s="150"/>
      <c r="S135" s="150"/>
      <c r="T135" s="150"/>
      <c r="U135" s="62"/>
      <c r="V135" s="188"/>
      <c r="W135" s="183"/>
    </row>
    <row ht="45" customHeight="1" r="136">
      <c r="A136" s="17"/>
      <c r="B136" s="92"/>
      <c r="C136" s="130"/>
      <c r="D136" s="130" t="s">
        <v>70</v>
      </c>
      <c r="E136" s="150" t="s">
        <v>69</v>
      </c>
      <c r="F136" s="185" t="s">
        <v>55</v>
      </c>
      <c r="G136" s="185"/>
      <c r="H136" s="179"/>
      <c r="I136" s="186">
        <v>0.25</v>
      </c>
      <c r="J136" s="77"/>
      <c r="K136" s="187">
        <v>2.5</v>
      </c>
      <c r="L136" s="182"/>
      <c r="M136" s="39"/>
      <c r="N136" s="39"/>
      <c r="O136" s="150" t="s">
        <v>78</v>
      </c>
      <c r="P136" s="150"/>
      <c r="Q136" s="150"/>
      <c r="R136" s="150"/>
      <c r="S136" s="150"/>
      <c r="T136" s="150"/>
      <c r="U136" s="62"/>
      <c r="V136" s="188"/>
      <c r="W136" s="183"/>
    </row>
    <row ht="30" customHeight="1" r="137">
      <c r="A137" s="17"/>
      <c r="B137" s="92"/>
      <c r="C137" s="130"/>
      <c r="D137" s="130" t="s">
        <v>79</v>
      </c>
      <c r="E137" s="150" t="s">
        <v>83</v>
      </c>
      <c r="F137" s="196" t="s">
        <v>39</v>
      </c>
      <c r="G137" s="196"/>
      <c r="H137" s="179"/>
      <c r="I137" s="186">
        <v>0.25</v>
      </c>
      <c r="J137" s="77"/>
      <c r="K137" s="187">
        <v>2.5</v>
      </c>
      <c r="L137" s="182"/>
      <c r="M137" s="39"/>
      <c r="N137" s="39"/>
      <c r="O137" s="150" t="s">
        <v>23</v>
      </c>
      <c r="P137" s="150"/>
      <c r="Q137" s="150"/>
      <c r="R137" s="150"/>
      <c r="S137" s="150"/>
      <c r="T137" s="150"/>
      <c r="U137" s="62"/>
      <c r="V137" s="188"/>
      <c r="W137" s="183"/>
    </row>
    <row ht="19.5" customHeight="1" r="138">
      <c r="A138" s="125"/>
      <c r="B138" s="92"/>
      <c r="C138" s="130"/>
      <c r="D138" s="130" t="s">
        <v>72</v>
      </c>
      <c r="E138" s="190" t="s">
        <v>84</v>
      </c>
      <c r="F138" s="196" t="s">
        <v>51</v>
      </c>
      <c r="G138" s="196"/>
      <c r="H138" s="179"/>
      <c r="I138" s="193">
        <v>0.25</v>
      </c>
      <c r="J138" s="77"/>
      <c r="K138" s="194">
        <f>I138*10</f>
        <v>2.5</v>
      </c>
      <c r="L138" s="182"/>
      <c r="M138" s="39"/>
      <c r="N138" s="39"/>
      <c r="O138" s="191" t="s">
        <v>85</v>
      </c>
      <c r="P138" s="191"/>
      <c r="Q138" s="191"/>
      <c r="R138" s="191"/>
      <c r="S138" s="191"/>
      <c r="T138" s="191"/>
      <c r="U138" s="62"/>
      <c r="V138" s="188"/>
      <c r="W138" s="183"/>
    </row>
    <row ht="15" customHeight="1" r="139">
      <c r="A139" s="125"/>
      <c r="B139" s="92"/>
      <c r="C139" s="130"/>
      <c r="D139" s="130"/>
      <c r="E139" s="190"/>
      <c r="F139" s="196"/>
      <c r="G139" s="196"/>
      <c r="H139" s="179"/>
      <c r="I139" s="76">
        <f>SUM(I135:I138)</f>
        <v>1</v>
      </c>
      <c r="J139" s="77"/>
      <c r="K139" s="78">
        <f>(SUM(K135:K138))</f>
        <v>10</v>
      </c>
      <c r="L139" s="182"/>
      <c r="M139" s="39"/>
      <c r="N139" s="39"/>
      <c r="O139" s="191"/>
      <c r="P139" s="191"/>
      <c r="Q139" s="191"/>
      <c r="R139" s="191"/>
      <c r="S139" s="191"/>
      <c r="T139" s="191"/>
      <c r="U139" s="62"/>
      <c r="V139" s="188"/>
      <c r="W139" s="183"/>
    </row>
    <row customFormat="1" ht="9.9499999999999993" customHeight="1" r="140" s="18">
      <c r="A140" s="101"/>
      <c r="B140" s="102"/>
      <c r="C140" s="102"/>
      <c r="D140" s="102"/>
      <c r="E140" s="102"/>
      <c r="F140" s="102"/>
      <c r="G140" s="102"/>
      <c r="H140" s="197"/>
      <c r="I140" s="168"/>
      <c r="J140" s="168"/>
      <c r="K140" s="168"/>
      <c r="L140" s="197"/>
      <c r="M140" s="198"/>
      <c r="N140" s="199"/>
      <c r="O140" s="102"/>
      <c r="P140" s="102"/>
      <c r="Q140" s="102"/>
      <c r="R140" s="102"/>
      <c r="S140" s="102"/>
      <c r="T140" s="102"/>
      <c r="U140" s="199"/>
      <c r="V140" s="200"/>
    </row>
    <row customFormat="1" ht="15" customHeight="1" r="141" s="18">
      <c r="A141" s="21" t="s">
        <v>7</v>
      </c>
      <c r="B141" s="22">
        <v>1</v>
      </c>
      <c r="C141" s="23" t="s">
        <v>8</v>
      </c>
      <c r="D141" s="23"/>
      <c r="E141" s="23"/>
      <c r="F141" s="23"/>
      <c r="G141" s="23"/>
      <c r="H141" s="23"/>
      <c r="I141" s="23"/>
      <c r="K141" s="24"/>
      <c r="L141" s="24"/>
      <c r="M141" s="24"/>
      <c r="N141" s="24"/>
      <c r="O141" s="24"/>
      <c r="P141" s="24"/>
      <c r="Q141" s="24"/>
      <c r="R141" s="24"/>
      <c r="S141" s="24"/>
      <c r="T141" s="15" t="s">
        <v>9</v>
      </c>
      <c r="U141" s="12"/>
      <c r="V141" s="201">
        <v>1</v>
      </c>
    </row>
    <row customFormat="1" ht="8.0999999999999996" customHeight="1" r="142" s="18">
      <c r="A142" s="17"/>
      <c r="W142" s="202"/>
    </row>
    <row ht="9" customHeight="1" r="143">
      <c r="A143" s="25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7"/>
      <c r="W143" s="203"/>
    </row>
    <row ht="18" customHeight="1" r="144">
      <c r="A144" s="32" t="s">
        <v>86</v>
      </c>
      <c r="B144" s="204" t="s">
        <v>11</v>
      </c>
      <c r="C144" s="204"/>
      <c r="D144" s="204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5"/>
    </row>
    <row ht="15" customHeight="1" r="145">
      <c r="A145" s="32"/>
      <c r="B145" s="33"/>
      <c r="C145" s="34"/>
      <c r="D145" s="34"/>
      <c r="E145" s="34"/>
      <c r="F145" s="34"/>
      <c r="G145" s="34"/>
      <c r="H145" s="35"/>
      <c r="I145" s="36" t="s">
        <v>12</v>
      </c>
      <c r="J145" s="36"/>
      <c r="K145" s="36"/>
      <c r="L145" s="36"/>
      <c r="M145" s="34"/>
      <c r="N145" s="34"/>
      <c r="O145" s="34"/>
      <c r="P145" s="34"/>
      <c r="Q145" s="34"/>
      <c r="R145" s="34"/>
      <c r="S145" s="34"/>
      <c r="T145" s="34"/>
      <c r="U145" s="34"/>
      <c r="V145" s="37"/>
      <c r="W145" s="205"/>
    </row>
    <row ht="23.100000000000001" customHeight="1" r="146">
      <c r="A146" s="32"/>
      <c r="B146" s="38"/>
      <c r="C146" s="39"/>
      <c r="D146" s="39"/>
      <c r="E146" s="40"/>
      <c r="F146" s="41" t="s">
        <v>13</v>
      </c>
      <c r="G146" s="41"/>
      <c r="H146" s="42"/>
      <c r="I146" s="43" t="s">
        <v>14</v>
      </c>
      <c r="J146" s="44"/>
      <c r="K146" s="45" t="s">
        <v>15</v>
      </c>
      <c r="L146" s="46"/>
      <c r="M146" s="47"/>
      <c r="N146" s="47"/>
      <c r="O146" s="48" t="s">
        <v>16</v>
      </c>
      <c r="P146" s="48"/>
      <c r="Q146" s="48"/>
      <c r="R146" s="48"/>
      <c r="S146" s="48"/>
      <c r="T146" s="48"/>
      <c r="U146" s="49"/>
      <c r="V146" s="50" t="s">
        <v>17</v>
      </c>
      <c r="W146" s="206"/>
    </row>
    <row ht="27.949999999999999" customHeight="1" r="147">
      <c r="A147" s="129" t="s">
        <v>67</v>
      </c>
      <c r="B147" s="53"/>
      <c r="C147" s="54" t="s">
        <v>19</v>
      </c>
      <c r="D147" s="55" t="s">
        <v>87</v>
      </c>
      <c r="E147" s="56" t="s">
        <v>69</v>
      </c>
      <c r="F147" s="57" t="s">
        <v>22</v>
      </c>
      <c r="G147" s="57"/>
      <c r="H147" s="42"/>
      <c r="I147" s="58">
        <v>0.25</v>
      </c>
      <c r="J147" s="59"/>
      <c r="K147" s="60">
        <f>I147*10</f>
        <v>2.5</v>
      </c>
      <c r="L147" s="46"/>
      <c r="M147" s="39"/>
      <c r="N147" s="39"/>
      <c r="O147" s="127" t="s">
        <v>23</v>
      </c>
      <c r="P147" s="127"/>
      <c r="Q147" s="127"/>
      <c r="R147" s="127"/>
      <c r="S147" s="127"/>
      <c r="T147" s="127"/>
      <c r="U147" s="62"/>
      <c r="V147" s="188" t="s">
        <v>48</v>
      </c>
      <c r="W147" s="206"/>
    </row>
    <row ht="27.949999999999999" customHeight="1" r="148">
      <c r="A148" s="52"/>
      <c r="B148" s="53"/>
      <c r="C148" s="54"/>
      <c r="D148" s="130" t="s">
        <v>88</v>
      </c>
      <c r="E148" s="139" t="s">
        <v>89</v>
      </c>
      <c r="F148" s="207" t="s">
        <v>34</v>
      </c>
      <c r="G148" s="207"/>
      <c r="H148" s="42"/>
      <c r="I148" s="141">
        <v>0.25</v>
      </c>
      <c r="J148" s="59"/>
      <c r="K148" s="135">
        <v>2.5</v>
      </c>
      <c r="L148" s="46"/>
      <c r="M148" s="39"/>
      <c r="N148" s="39"/>
      <c r="O148" s="208" t="s">
        <v>23</v>
      </c>
      <c r="P148" s="208"/>
      <c r="Q148" s="208"/>
      <c r="R148" s="208"/>
      <c r="S148" s="208"/>
      <c r="T148" s="208"/>
      <c r="U148" s="62"/>
      <c r="V148" s="188"/>
      <c r="W148" s="206"/>
    </row>
    <row ht="29.100000000000001" customHeight="1" r="149">
      <c r="A149" s="52"/>
      <c r="B149" s="53"/>
      <c r="C149" s="54"/>
      <c r="D149" s="130" t="s">
        <v>79</v>
      </c>
      <c r="E149" s="139" t="s">
        <v>90</v>
      </c>
      <c r="F149" s="207" t="s">
        <v>22</v>
      </c>
      <c r="G149" s="207"/>
      <c r="H149" s="42"/>
      <c r="I149" s="141">
        <v>0.25</v>
      </c>
      <c r="J149" s="59"/>
      <c r="K149" s="135">
        <v>2.5</v>
      </c>
      <c r="L149" s="46"/>
      <c r="M149" s="39"/>
      <c r="N149" s="39"/>
      <c r="O149" s="209" t="s">
        <v>23</v>
      </c>
      <c r="P149" s="209"/>
      <c r="Q149" s="209"/>
      <c r="R149" s="209"/>
      <c r="S149" s="209"/>
      <c r="T149" s="209"/>
      <c r="U149" s="62"/>
      <c r="V149" s="188"/>
      <c r="W149" s="206"/>
    </row>
    <row ht="42" customHeight="1" r="150">
      <c r="A150" s="129" t="s">
        <v>25</v>
      </c>
      <c r="B150" s="53"/>
      <c r="C150" s="54"/>
      <c r="D150" s="65" t="s">
        <v>60</v>
      </c>
      <c r="E150" s="154" t="s">
        <v>91</v>
      </c>
      <c r="F150" s="67" t="s">
        <v>51</v>
      </c>
      <c r="G150" s="67"/>
      <c r="H150" s="42"/>
      <c r="I150" s="68">
        <v>0.25</v>
      </c>
      <c r="J150" s="59"/>
      <c r="K150" s="69">
        <f>I150*10</f>
        <v>2.5</v>
      </c>
      <c r="L150" s="46"/>
      <c r="M150" s="39"/>
      <c r="N150" s="39"/>
      <c r="O150" s="153" t="s">
        <v>23</v>
      </c>
      <c r="P150" s="153"/>
      <c r="Q150" s="153"/>
      <c r="R150" s="153"/>
      <c r="S150" s="153"/>
      <c r="T150" s="153"/>
      <c r="U150" s="62"/>
      <c r="V150" s="188"/>
      <c r="W150" s="206"/>
    </row>
    <row ht="14.1" customHeight="1" r="151">
      <c r="A151" s="210"/>
      <c r="B151" s="72"/>
      <c r="C151" s="80"/>
      <c r="D151" s="80"/>
      <c r="E151" s="93" t="str">
        <f>IF(SUM(I147:I150)=1,"","le total des pourcentages est différent de 100")</f>
        <v/>
      </c>
      <c r="F151" s="93"/>
      <c r="G151" s="93"/>
      <c r="H151" s="75"/>
      <c r="I151" s="76">
        <f>SUM(I147:I150)</f>
        <v>1</v>
      </c>
      <c r="J151" s="77"/>
      <c r="K151" s="78">
        <f>(SUM(K147:K150))</f>
        <v>10</v>
      </c>
      <c r="L151" s="79"/>
      <c r="M151" s="80"/>
      <c r="N151" s="81"/>
      <c r="O151" s="81"/>
      <c r="P151" s="81"/>
      <c r="Q151" s="81"/>
      <c r="R151" s="81"/>
      <c r="S151" s="80"/>
      <c r="T151" s="82"/>
      <c r="U151" s="80"/>
      <c r="V151" s="188"/>
      <c r="W151" s="211"/>
    </row>
    <row ht="9.9499999999999993" customHeight="1" r="152">
      <c r="A152" s="17"/>
      <c r="B152" s="84"/>
      <c r="C152" s="90"/>
      <c r="D152" s="90"/>
      <c r="E152" s="93"/>
      <c r="F152" s="91"/>
      <c r="G152" s="91"/>
      <c r="H152" s="87"/>
      <c r="I152" s="89"/>
      <c r="J152" s="89"/>
      <c r="K152" s="89"/>
      <c r="L152" s="89"/>
      <c r="M152" s="90"/>
      <c r="N152" s="81"/>
      <c r="O152" s="81"/>
      <c r="P152" s="81"/>
      <c r="Q152" s="81"/>
      <c r="R152" s="81"/>
      <c r="S152" s="90"/>
      <c r="T152" s="90"/>
      <c r="U152" s="90"/>
      <c r="V152" s="188"/>
      <c r="W152" s="205"/>
    </row>
    <row ht="6.9500000000000002" customHeight="1" r="153">
      <c r="A153" s="17"/>
      <c r="B153" s="84"/>
      <c r="C153" s="90"/>
      <c r="D153" s="90"/>
      <c r="E153" s="93"/>
      <c r="F153" s="91"/>
      <c r="G153" s="91"/>
      <c r="H153" s="91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85"/>
      <c r="T153" s="90"/>
      <c r="U153" s="90"/>
      <c r="V153" s="188"/>
      <c r="W153" s="205"/>
    </row>
    <row ht="15" customHeight="1" r="154">
      <c r="A154" s="17"/>
      <c r="B154" s="33"/>
      <c r="C154" s="34"/>
      <c r="D154" s="34"/>
      <c r="E154" s="34"/>
      <c r="F154" s="34"/>
      <c r="G154" s="34"/>
      <c r="H154" s="35"/>
      <c r="I154" s="36" t="s">
        <v>29</v>
      </c>
      <c r="J154" s="36"/>
      <c r="K154" s="36"/>
      <c r="L154" s="36"/>
      <c r="M154" s="34"/>
      <c r="N154" s="34"/>
      <c r="O154" s="34"/>
      <c r="P154" s="34"/>
      <c r="Q154" s="34"/>
      <c r="R154" s="34"/>
      <c r="S154" s="34"/>
      <c r="T154" s="34"/>
      <c r="U154" s="34"/>
      <c r="V154" s="188"/>
      <c r="W154" s="205"/>
    </row>
    <row customFormat="1" ht="13.5" customHeight="1" r="155" s="212">
      <c r="A155" s="213" t="s">
        <v>92</v>
      </c>
      <c r="B155" s="53"/>
      <c r="C155" s="92"/>
      <c r="D155" s="92"/>
      <c r="E155" s="40"/>
      <c r="F155" s="41" t="s">
        <v>13</v>
      </c>
      <c r="G155" s="41"/>
      <c r="H155" s="110"/>
      <c r="I155" s="43" t="s">
        <v>14</v>
      </c>
      <c r="J155" s="59"/>
      <c r="K155" s="45" t="s">
        <v>15</v>
      </c>
      <c r="L155" s="110"/>
      <c r="M155" s="47"/>
      <c r="N155" s="47"/>
      <c r="O155" s="48" t="s">
        <v>16</v>
      </c>
      <c r="P155" s="48"/>
      <c r="Q155" s="48"/>
      <c r="R155" s="48"/>
      <c r="S155" s="48"/>
      <c r="T155" s="48"/>
      <c r="U155" s="49"/>
      <c r="V155" s="188"/>
      <c r="W155" s="147"/>
    </row>
    <row ht="29.100000000000001" customHeight="1" r="156">
      <c r="A156" s="213"/>
      <c r="B156" s="53"/>
      <c r="C156" s="54" t="s">
        <v>30</v>
      </c>
      <c r="D156" s="55" t="s">
        <v>87</v>
      </c>
      <c r="E156" s="56" t="s">
        <v>38</v>
      </c>
      <c r="F156" s="57" t="s">
        <v>22</v>
      </c>
      <c r="G156" s="57"/>
      <c r="H156" s="42"/>
      <c r="I156" s="58">
        <v>0.25</v>
      </c>
      <c r="J156" s="59"/>
      <c r="K156" s="60">
        <f>I156*10</f>
        <v>2.5</v>
      </c>
      <c r="L156" s="46"/>
      <c r="M156" s="39"/>
      <c r="N156" s="39"/>
      <c r="O156" s="127" t="s">
        <v>23</v>
      </c>
      <c r="P156" s="127"/>
      <c r="Q156" s="127"/>
      <c r="R156" s="127"/>
      <c r="S156" s="127"/>
      <c r="T156" s="127"/>
      <c r="U156" s="62"/>
      <c r="V156" s="188"/>
      <c r="W156" s="206"/>
    </row>
    <row ht="29.100000000000001" customHeight="1" r="157">
      <c r="A157" s="17"/>
      <c r="B157" s="53"/>
      <c r="C157" s="54"/>
      <c r="D157" s="130" t="s">
        <v>88</v>
      </c>
      <c r="E157" s="139" t="s">
        <v>89</v>
      </c>
      <c r="F157" s="207" t="s">
        <v>34</v>
      </c>
      <c r="G157" s="207"/>
      <c r="H157" s="42"/>
      <c r="I157" s="141">
        <v>0.25</v>
      </c>
      <c r="J157" s="59"/>
      <c r="K157" s="135">
        <v>2.5</v>
      </c>
      <c r="L157" s="46"/>
      <c r="M157" s="39"/>
      <c r="N157" s="39"/>
      <c r="O157" s="208" t="s">
        <v>23</v>
      </c>
      <c r="P157" s="208"/>
      <c r="Q157" s="208"/>
      <c r="R157" s="208"/>
      <c r="S157" s="208"/>
      <c r="T157" s="208"/>
      <c r="U157" s="62"/>
      <c r="V157" s="188"/>
      <c r="W157" s="206"/>
    </row>
    <row ht="29.100000000000001" customHeight="1" r="158">
      <c r="A158" s="17"/>
      <c r="B158" s="53"/>
      <c r="C158" s="54"/>
      <c r="D158" s="130" t="s">
        <v>79</v>
      </c>
      <c r="E158" s="139" t="s">
        <v>90</v>
      </c>
      <c r="F158" s="214" t="s">
        <v>93</v>
      </c>
      <c r="G158" s="214"/>
      <c r="H158" s="42"/>
      <c r="I158" s="141">
        <v>0.25</v>
      </c>
      <c r="J158" s="59"/>
      <c r="K158" s="135">
        <v>2.5</v>
      </c>
      <c r="L158" s="46"/>
      <c r="M158" s="39"/>
      <c r="N158" s="39"/>
      <c r="O158" s="209" t="s">
        <v>23</v>
      </c>
      <c r="P158" s="209"/>
      <c r="Q158" s="209"/>
      <c r="R158" s="209"/>
      <c r="S158" s="209"/>
      <c r="T158" s="209"/>
      <c r="U158" s="62"/>
      <c r="V158" s="188"/>
      <c r="W158" s="206"/>
    </row>
    <row ht="29.100000000000001" customHeight="1" r="159">
      <c r="A159" s="17"/>
      <c r="B159" s="53"/>
      <c r="C159" s="54"/>
      <c r="D159" s="65" t="s">
        <v>60</v>
      </c>
      <c r="E159" s="154" t="s">
        <v>94</v>
      </c>
      <c r="F159" s="67" t="s">
        <v>51</v>
      </c>
      <c r="G159" s="67"/>
      <c r="H159" s="42"/>
      <c r="I159" s="68">
        <v>0.25</v>
      </c>
      <c r="J159" s="59"/>
      <c r="K159" s="69">
        <f>I159*10</f>
        <v>2.5</v>
      </c>
      <c r="L159" s="46"/>
      <c r="M159" s="39"/>
      <c r="N159" s="39"/>
      <c r="O159" s="153" t="s">
        <v>23</v>
      </c>
      <c r="P159" s="153"/>
      <c r="Q159" s="153"/>
      <c r="R159" s="153"/>
      <c r="S159" s="153"/>
      <c r="T159" s="153"/>
      <c r="U159" s="62"/>
      <c r="V159" s="188"/>
      <c r="W159" s="206"/>
    </row>
    <row ht="12" customHeight="1" r="160">
      <c r="A160" s="17"/>
      <c r="B160" s="72"/>
      <c r="C160" s="80"/>
      <c r="D160" s="80"/>
      <c r="E160" s="93" t="str">
        <f>IF(SUM(I156:I159)=1,"","le total des pourcentages est différent de 100")</f>
        <v/>
      </c>
      <c r="F160" s="93"/>
      <c r="G160" s="93"/>
      <c r="H160" s="75"/>
      <c r="I160" s="76">
        <f>SUM(I156:I159)</f>
        <v>1</v>
      </c>
      <c r="J160" s="77"/>
      <c r="K160" s="78">
        <f>SUM(K156:K159)</f>
        <v>10</v>
      </c>
      <c r="L160" s="79"/>
      <c r="M160" s="80"/>
      <c r="N160" s="81"/>
      <c r="O160" s="81"/>
      <c r="P160" s="81"/>
      <c r="Q160" s="81"/>
      <c r="R160" s="81"/>
      <c r="S160" s="80"/>
      <c r="T160" s="82"/>
      <c r="U160" s="80"/>
      <c r="V160" s="94"/>
      <c r="W160" s="211"/>
    </row>
    <row ht="6.9500000000000002" customHeight="1" r="161">
      <c r="A161" s="17"/>
      <c r="B161" s="84"/>
      <c r="C161" s="90"/>
      <c r="D161" s="90"/>
      <c r="E161" s="93"/>
      <c r="F161" s="91"/>
      <c r="G161" s="91"/>
      <c r="H161" s="87"/>
      <c r="I161" s="89"/>
      <c r="J161" s="89"/>
      <c r="K161" s="89"/>
      <c r="L161" s="89"/>
      <c r="M161" s="90"/>
      <c r="N161" s="81"/>
      <c r="O161" s="81"/>
      <c r="P161" s="81"/>
      <c r="Q161" s="81"/>
      <c r="R161" s="81"/>
      <c r="S161" s="90"/>
      <c r="T161" s="90"/>
      <c r="U161" s="90"/>
      <c r="V161" s="95"/>
      <c r="W161" s="205"/>
    </row>
    <row ht="6.9500000000000002" customHeight="1" r="162">
      <c r="A162" s="165"/>
      <c r="B162" s="97"/>
      <c r="C162" s="98"/>
      <c r="D162" s="98"/>
      <c r="E162" s="99"/>
      <c r="F162" s="99"/>
      <c r="G162" s="99"/>
      <c r="H162" s="99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100"/>
      <c r="W162" s="205"/>
    </row>
    <row ht="9.9499999999999993" customHeight="1" r="163">
      <c r="A163" s="215"/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16"/>
    </row>
    <row customFormat="1" ht="15" customHeight="1" r="164" s="18"/>
    <row customFormat="1" ht="22.5" r="165" s="18">
      <c r="A165" s="21" t="s">
        <v>7</v>
      </c>
      <c r="B165" s="22">
        <v>1</v>
      </c>
      <c r="C165" s="23" t="s">
        <v>8</v>
      </c>
      <c r="D165" s="23"/>
      <c r="E165" s="23"/>
      <c r="F165" s="23"/>
      <c r="G165" s="23"/>
      <c r="H165" s="23"/>
      <c r="I165" s="23"/>
      <c r="K165" s="24"/>
      <c r="L165" s="24"/>
      <c r="M165" s="24"/>
      <c r="N165" s="24"/>
      <c r="O165" s="24"/>
      <c r="P165" s="24"/>
      <c r="Q165" s="24"/>
      <c r="R165" s="24"/>
      <c r="S165" s="24"/>
      <c r="T165" s="15" t="s">
        <v>9</v>
      </c>
      <c r="U165" s="12"/>
      <c r="V165" s="16">
        <v>2</v>
      </c>
    </row>
    <row customFormat="1" ht="9.75" customHeight="1" r="166" s="18">
      <c r="A166" s="17"/>
    </row>
    <row ht="15.75" r="167">
      <c r="A167" s="25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17"/>
    </row>
    <row ht="23.25" customHeight="1" r="168">
      <c r="A168" s="32" t="s">
        <v>95</v>
      </c>
      <c r="B168" s="218" t="s">
        <v>11</v>
      </c>
      <c r="C168" s="218"/>
      <c r="D168" s="218"/>
      <c r="E168" s="218"/>
      <c r="F168" s="218"/>
      <c r="G168" s="218"/>
      <c r="H168" s="218"/>
      <c r="I168" s="218"/>
      <c r="J168" s="218"/>
      <c r="K168" s="218"/>
      <c r="L168" s="218"/>
      <c r="M168" s="218"/>
      <c r="N168" s="218"/>
      <c r="O168" s="218"/>
      <c r="P168" s="218"/>
      <c r="Q168" s="218"/>
      <c r="R168" s="218"/>
      <c r="S168" s="218"/>
      <c r="T168" s="218"/>
      <c r="U168" s="218"/>
      <c r="V168" s="218"/>
      <c r="W168" s="217"/>
    </row>
    <row ht="23.25" customHeight="1" r="169">
      <c r="A169" s="32"/>
      <c r="B169" s="33"/>
      <c r="C169" s="34"/>
      <c r="D169" s="34"/>
      <c r="E169" s="34"/>
      <c r="F169" s="34"/>
      <c r="G169" s="34"/>
      <c r="H169" s="35"/>
      <c r="I169" s="36" t="s">
        <v>12</v>
      </c>
      <c r="J169" s="36"/>
      <c r="K169" s="36"/>
      <c r="L169" s="36"/>
      <c r="M169" s="34"/>
      <c r="N169" s="34"/>
      <c r="O169" s="34"/>
      <c r="P169" s="34"/>
      <c r="Q169" s="34"/>
      <c r="R169" s="34"/>
      <c r="S169" s="34"/>
      <c r="T169" s="34"/>
      <c r="U169" s="34"/>
      <c r="V169" s="219"/>
      <c r="W169" s="217"/>
    </row>
    <row ht="34.899999999999999" customHeight="1" r="170">
      <c r="A170" s="32"/>
      <c r="B170" s="38"/>
      <c r="C170" s="39"/>
      <c r="D170" s="39"/>
      <c r="E170" s="40"/>
      <c r="F170" s="41" t="s">
        <v>13</v>
      </c>
      <c r="G170" s="41"/>
      <c r="H170" s="42"/>
      <c r="I170" s="43" t="s">
        <v>14</v>
      </c>
      <c r="J170" s="44"/>
      <c r="K170" s="45" t="s">
        <v>15</v>
      </c>
      <c r="L170" s="46"/>
      <c r="M170" s="47"/>
      <c r="N170" s="47"/>
      <c r="O170" s="48" t="s">
        <v>16</v>
      </c>
      <c r="P170" s="48"/>
      <c r="Q170" s="48"/>
      <c r="R170" s="48"/>
      <c r="S170" s="48"/>
      <c r="T170" s="48"/>
      <c r="U170" s="49"/>
      <c r="V170" s="50" t="s">
        <v>17</v>
      </c>
      <c r="W170" s="217"/>
    </row>
    <row ht="30.75" customHeight="1" r="171">
      <c r="A171" s="129" t="s">
        <v>67</v>
      </c>
      <c r="B171" s="53"/>
      <c r="C171" s="54" t="s">
        <v>19</v>
      </c>
      <c r="D171" s="55" t="s">
        <v>49</v>
      </c>
      <c r="E171" s="220" t="s">
        <v>63</v>
      </c>
      <c r="F171" s="57" t="s">
        <v>63</v>
      </c>
      <c r="G171" s="57"/>
      <c r="H171" s="110"/>
      <c r="I171" s="58">
        <v>0.25</v>
      </c>
      <c r="J171" s="111"/>
      <c r="K171" s="60">
        <f>I171*10</f>
        <v>2.5</v>
      </c>
      <c r="L171" s="46"/>
      <c r="M171" s="39"/>
      <c r="N171" s="39"/>
      <c r="O171" s="127" t="s">
        <v>78</v>
      </c>
      <c r="P171" s="127"/>
      <c r="Q171" s="127"/>
      <c r="R171" s="127"/>
      <c r="S171" s="127"/>
      <c r="T171" s="127"/>
      <c r="U171" s="62"/>
      <c r="V171" s="188" t="s">
        <v>48</v>
      </c>
      <c r="W171" s="217"/>
    </row>
    <row ht="30" customHeight="1" r="172">
      <c r="A172" s="52"/>
      <c r="B172" s="53"/>
      <c r="C172" s="54"/>
      <c r="D172" s="130" t="s">
        <v>79</v>
      </c>
      <c r="E172" s="221" t="s">
        <v>96</v>
      </c>
      <c r="F172" s="207" t="s">
        <v>97</v>
      </c>
      <c r="G172" s="207"/>
      <c r="H172" s="110"/>
      <c r="I172" s="141">
        <v>0.25</v>
      </c>
      <c r="J172" s="111"/>
      <c r="K172" s="135">
        <v>2.5</v>
      </c>
      <c r="L172" s="46"/>
      <c r="M172" s="39"/>
      <c r="N172" s="39"/>
      <c r="O172" s="208" t="s">
        <v>23</v>
      </c>
      <c r="P172" s="208"/>
      <c r="Q172" s="208"/>
      <c r="R172" s="208"/>
      <c r="S172" s="208"/>
      <c r="T172" s="208"/>
      <c r="U172" s="62"/>
      <c r="V172" s="188"/>
      <c r="W172" s="217"/>
    </row>
    <row ht="45" customHeight="1" r="173">
      <c r="A173" s="52"/>
      <c r="B173" s="53"/>
      <c r="C173" s="54"/>
      <c r="D173" s="222" t="s">
        <v>60</v>
      </c>
      <c r="E173" s="223" t="s">
        <v>98</v>
      </c>
      <c r="F173" s="224" t="s">
        <v>51</v>
      </c>
      <c r="G173" s="224"/>
      <c r="H173" s="110"/>
      <c r="I173" s="141">
        <v>0.25</v>
      </c>
      <c r="J173" s="111"/>
      <c r="K173" s="135">
        <v>2.5</v>
      </c>
      <c r="L173" s="46"/>
      <c r="M173" s="39"/>
      <c r="N173" s="39"/>
      <c r="O173" s="209" t="s">
        <v>23</v>
      </c>
      <c r="P173" s="209"/>
      <c r="Q173" s="209"/>
      <c r="R173" s="209"/>
      <c r="S173" s="209"/>
      <c r="T173" s="209"/>
      <c r="U173" s="62"/>
      <c r="V173" s="188"/>
      <c r="W173" s="217"/>
    </row>
    <row ht="30.75" customHeight="1" r="174">
      <c r="A174" s="129" t="s">
        <v>25</v>
      </c>
      <c r="B174" s="53"/>
      <c r="C174" s="54"/>
      <c r="D174" s="225" t="s">
        <v>88</v>
      </c>
      <c r="E174" s="226" t="s">
        <v>99</v>
      </c>
      <c r="F174" s="227" t="s">
        <v>34</v>
      </c>
      <c r="G174" s="227"/>
      <c r="H174" s="110"/>
      <c r="I174" s="68">
        <v>0.25</v>
      </c>
      <c r="J174" s="111"/>
      <c r="K174" s="69">
        <f>I174*10</f>
        <v>2.5</v>
      </c>
      <c r="L174" s="46"/>
      <c r="M174" s="39"/>
      <c r="N174" s="39"/>
      <c r="O174" s="153" t="s">
        <v>23</v>
      </c>
      <c r="P174" s="153"/>
      <c r="Q174" s="153"/>
      <c r="R174" s="153"/>
      <c r="S174" s="153"/>
      <c r="T174" s="153"/>
      <c r="U174" s="62"/>
      <c r="V174" s="188"/>
      <c r="W174" s="217"/>
    </row>
    <row ht="15.75" r="175">
      <c r="A175" s="162" t="s">
        <v>100</v>
      </c>
      <c r="B175" s="72"/>
      <c r="C175" s="228"/>
      <c r="D175" s="228"/>
      <c r="E175" s="112" t="str">
        <f>IF(SUM(I171:I174)=1,"","le total des pourcentages est différent de 100")</f>
        <v/>
      </c>
      <c r="F175" s="112"/>
      <c r="G175" s="112"/>
      <c r="H175" s="113"/>
      <c r="I175" s="114">
        <f>SUM(I171:I174)</f>
        <v>1</v>
      </c>
      <c r="J175" s="115"/>
      <c r="K175" s="116">
        <f>(SUM(K171:K174))</f>
        <v>10</v>
      </c>
      <c r="L175" s="79"/>
      <c r="M175" s="80"/>
      <c r="N175" s="81"/>
      <c r="O175" s="81"/>
      <c r="P175" s="81"/>
      <c r="Q175" s="81"/>
      <c r="R175" s="81"/>
      <c r="S175" s="80"/>
      <c r="T175" s="82"/>
      <c r="U175" s="80"/>
      <c r="V175" s="188"/>
      <c r="W175" s="217"/>
    </row>
    <row r="176">
      <c r="A176" s="17"/>
      <c r="B176" s="84"/>
      <c r="C176" s="92"/>
      <c r="D176" s="92"/>
      <c r="E176" s="112"/>
      <c r="F176" s="117"/>
      <c r="G176" s="117"/>
      <c r="H176" s="118"/>
      <c r="I176" s="119"/>
      <c r="J176" s="119"/>
      <c r="K176" s="119"/>
      <c r="L176" s="89"/>
      <c r="M176" s="90"/>
      <c r="N176" s="81"/>
      <c r="O176" s="81"/>
      <c r="P176" s="81"/>
      <c r="Q176" s="81"/>
      <c r="R176" s="81"/>
      <c r="S176" s="90"/>
      <c r="T176" s="90"/>
      <c r="U176" s="90"/>
      <c r="V176" s="188"/>
      <c r="W176" s="217"/>
    </row>
    <row r="177">
      <c r="A177" s="17"/>
      <c r="B177" s="84"/>
      <c r="C177" s="92"/>
      <c r="D177" s="92"/>
      <c r="E177" s="112"/>
      <c r="F177" s="117"/>
      <c r="G177" s="117"/>
      <c r="H177" s="117"/>
      <c r="I177" s="92"/>
      <c r="J177" s="92"/>
      <c r="K177" s="92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188"/>
      <c r="W177" s="217"/>
    </row>
    <row ht="24" customHeight="1" r="178">
      <c r="A178" s="17"/>
      <c r="B178" s="33"/>
      <c r="C178" s="34"/>
      <c r="D178" s="34"/>
      <c r="E178" s="34"/>
      <c r="F178" s="34"/>
      <c r="G178" s="34"/>
      <c r="H178" s="35"/>
      <c r="I178" s="36" t="s">
        <v>29</v>
      </c>
      <c r="J178" s="36"/>
      <c r="K178" s="36"/>
      <c r="L178" s="36"/>
      <c r="M178" s="34"/>
      <c r="N178" s="34"/>
      <c r="O178" s="34"/>
      <c r="P178" s="34"/>
      <c r="Q178" s="34"/>
      <c r="R178" s="34"/>
      <c r="S178" s="34"/>
      <c r="T178" s="34"/>
      <c r="U178" s="34"/>
      <c r="V178" s="188"/>
      <c r="W178" s="217"/>
    </row>
    <row ht="32.450000000000003" customHeight="1" r="179">
      <c r="A179" s="17"/>
      <c r="B179" s="33"/>
      <c r="C179" s="92"/>
      <c r="D179" s="92"/>
      <c r="E179" s="40"/>
      <c r="F179" s="41" t="s">
        <v>13</v>
      </c>
      <c r="G179" s="41"/>
      <c r="H179" s="110"/>
      <c r="I179" s="43" t="s">
        <v>14</v>
      </c>
      <c r="J179" s="111"/>
      <c r="K179" s="45" t="s">
        <v>15</v>
      </c>
      <c r="L179" s="46"/>
      <c r="M179" s="47"/>
      <c r="N179" s="47"/>
      <c r="O179" s="48" t="s">
        <v>16</v>
      </c>
      <c r="P179" s="48"/>
      <c r="Q179" s="48"/>
      <c r="R179" s="48"/>
      <c r="S179" s="48"/>
      <c r="T179" s="48"/>
      <c r="U179" s="49"/>
      <c r="V179" s="188"/>
      <c r="W179" s="217"/>
    </row>
    <row ht="30.75" customHeight="1" r="180">
      <c r="A180" s="17"/>
      <c r="B180" s="33"/>
      <c r="C180" s="229" t="s">
        <v>30</v>
      </c>
      <c r="D180" s="55" t="s">
        <v>49</v>
      </c>
      <c r="E180" s="56" t="s">
        <v>101</v>
      </c>
      <c r="F180" s="57" t="s">
        <v>22</v>
      </c>
      <c r="G180" s="57"/>
      <c r="H180" s="110"/>
      <c r="I180" s="58">
        <v>0.25</v>
      </c>
      <c r="J180" s="111"/>
      <c r="K180" s="60">
        <f>I180*10</f>
        <v>2.5</v>
      </c>
      <c r="L180" s="46"/>
      <c r="M180" s="39"/>
      <c r="N180" s="39"/>
      <c r="O180" s="127" t="s">
        <v>78</v>
      </c>
      <c r="P180" s="127"/>
      <c r="Q180" s="127"/>
      <c r="R180" s="127"/>
      <c r="S180" s="127"/>
      <c r="T180" s="127"/>
      <c r="U180" s="62"/>
      <c r="V180" s="188"/>
      <c r="W180" s="217"/>
    </row>
    <row ht="30" customHeight="1" r="181">
      <c r="A181" s="17"/>
      <c r="B181" s="33"/>
      <c r="C181" s="229"/>
      <c r="D181" s="130" t="s">
        <v>79</v>
      </c>
      <c r="E181" s="221" t="s">
        <v>96</v>
      </c>
      <c r="F181" s="207" t="s">
        <v>97</v>
      </c>
      <c r="G181" s="207"/>
      <c r="H181" s="110"/>
      <c r="I181" s="141">
        <v>0.25</v>
      </c>
      <c r="J181" s="111"/>
      <c r="K181" s="135">
        <v>2.5</v>
      </c>
      <c r="L181" s="46"/>
      <c r="M181" s="39"/>
      <c r="N181" s="39"/>
      <c r="O181" s="208" t="s">
        <v>23</v>
      </c>
      <c r="P181" s="208"/>
      <c r="Q181" s="208"/>
      <c r="R181" s="208"/>
      <c r="S181" s="208"/>
      <c r="T181" s="208"/>
      <c r="U181" s="62"/>
      <c r="V181" s="188"/>
      <c r="W181" s="217"/>
    </row>
    <row ht="45" customHeight="1" r="182">
      <c r="A182" s="17"/>
      <c r="B182" s="33"/>
      <c r="C182" s="229"/>
      <c r="D182" s="222" t="s">
        <v>60</v>
      </c>
      <c r="E182" s="223" t="s">
        <v>98</v>
      </c>
      <c r="F182" s="224" t="s">
        <v>51</v>
      </c>
      <c r="G182" s="224"/>
      <c r="H182" s="110"/>
      <c r="I182" s="141">
        <v>0.25</v>
      </c>
      <c r="J182" s="111"/>
      <c r="K182" s="135">
        <v>2.5</v>
      </c>
      <c r="L182" s="46"/>
      <c r="M182" s="39"/>
      <c r="N182" s="39"/>
      <c r="O182" s="209" t="s">
        <v>23</v>
      </c>
      <c r="P182" s="209"/>
      <c r="Q182" s="209"/>
      <c r="R182" s="209"/>
      <c r="S182" s="209"/>
      <c r="T182" s="209"/>
      <c r="U182" s="62"/>
      <c r="V182" s="188"/>
      <c r="W182" s="217"/>
    </row>
    <row ht="30.75" customHeight="1" r="183">
      <c r="A183" s="18"/>
      <c r="B183" s="33"/>
      <c r="C183" s="229"/>
      <c r="D183" s="230" t="s">
        <v>88</v>
      </c>
      <c r="E183" s="231" t="s">
        <v>99</v>
      </c>
      <c r="F183" s="232" t="s">
        <v>34</v>
      </c>
      <c r="G183" s="232"/>
      <c r="H183" s="233"/>
      <c r="I183" s="234">
        <v>0.25</v>
      </c>
      <c r="J183" s="235"/>
      <c r="K183" s="236">
        <f>I183*10</f>
        <v>2.5</v>
      </c>
      <c r="L183" s="237"/>
      <c r="M183" s="238"/>
      <c r="N183" s="238"/>
      <c r="O183" s="239" t="s">
        <v>23</v>
      </c>
      <c r="P183" s="239"/>
      <c r="Q183" s="239"/>
      <c r="R183" s="239"/>
      <c r="S183" s="239"/>
      <c r="T183" s="239"/>
      <c r="U183" s="240"/>
      <c r="V183" s="188"/>
      <c r="W183" s="217"/>
    </row>
    <row ht="12.6" customHeight="1" r="184">
      <c r="A184" s="18"/>
      <c r="B184" s="33"/>
      <c r="C184" s="228"/>
      <c r="D184" s="228"/>
      <c r="E184" s="112" t="str">
        <f>IF(SUM(I180:I183)=1,"","le total des pourcentages est différent de 100")</f>
        <v/>
      </c>
      <c r="F184" s="112"/>
      <c r="G184" s="112"/>
      <c r="H184" s="113"/>
      <c r="I184" s="114">
        <f>SUM(I180:I183)</f>
        <v>1</v>
      </c>
      <c r="J184" s="115"/>
      <c r="K184" s="116">
        <f>SUM(K180:K183)</f>
        <v>10</v>
      </c>
      <c r="L184" s="79"/>
      <c r="M184" s="80"/>
      <c r="N184" s="81"/>
      <c r="O184" s="81"/>
      <c r="P184" s="81"/>
      <c r="Q184" s="81"/>
      <c r="R184" s="81"/>
      <c r="S184" s="80"/>
      <c r="T184" s="82"/>
      <c r="U184" s="80"/>
      <c r="V184" s="241"/>
      <c r="W184" s="217"/>
    </row>
    <row r="185">
      <c r="A185" s="18"/>
      <c r="B185" s="84"/>
      <c r="C185" s="90"/>
      <c r="D185" s="90"/>
      <c r="E185" s="93"/>
      <c r="F185" s="91"/>
      <c r="G185" s="91"/>
      <c r="H185" s="87"/>
      <c r="I185" s="89"/>
      <c r="J185" s="89"/>
      <c r="K185" s="89"/>
      <c r="L185" s="89"/>
      <c r="M185" s="90"/>
      <c r="N185" s="81"/>
      <c r="O185" s="81"/>
      <c r="P185" s="81"/>
      <c r="Q185" s="81"/>
      <c r="R185" s="81"/>
      <c r="S185" s="90"/>
      <c r="T185" s="90"/>
      <c r="U185" s="90"/>
      <c r="V185" s="242"/>
      <c r="W185" s="205"/>
    </row>
    <row r="186">
      <c r="B186" s="170"/>
      <c r="C186" s="171"/>
      <c r="D186" s="171"/>
      <c r="E186" s="172"/>
      <c r="F186" s="172"/>
      <c r="G186" s="172"/>
      <c r="H186" s="172"/>
      <c r="I186" s="171"/>
      <c r="J186" s="171"/>
      <c r="K186" s="171"/>
      <c r="L186" s="171"/>
      <c r="M186" s="171"/>
      <c r="N186" s="171"/>
      <c r="O186" s="171"/>
      <c r="P186" s="171"/>
      <c r="Q186" s="171"/>
      <c r="R186" s="171"/>
      <c r="S186" s="171"/>
      <c r="T186" s="171"/>
      <c r="U186" s="171"/>
      <c r="V186" s="173"/>
      <c r="W186" s="205"/>
    </row>
    <row r="187">
      <c r="A187" s="215"/>
      <c r="B187" s="202"/>
      <c r="C187" s="202"/>
      <c r="D187" s="202"/>
      <c r="E187" s="202"/>
      <c r="F187" s="202"/>
      <c r="G187" s="202"/>
      <c r="H187" s="202"/>
      <c r="I187" s="202"/>
      <c r="J187" s="202"/>
      <c r="K187" s="202"/>
      <c r="L187" s="202"/>
      <c r="M187" s="202"/>
      <c r="N187" s="202"/>
      <c r="O187" s="202"/>
      <c r="P187" s="202"/>
      <c r="Q187" s="202"/>
      <c r="R187" s="202"/>
      <c r="S187" s="202"/>
      <c r="T187" s="202"/>
      <c r="U187" s="202"/>
      <c r="V187" s="202"/>
      <c r="W187" s="216"/>
    </row>
  </sheetData>
  <mergeCells count="234">
    <mergeCell ref="C1:V1"/>
    <mergeCell ref="C6:I6"/>
    <mergeCell ref="A9:A11"/>
    <mergeCell ref="B9:V9"/>
    <mergeCell ref="I10:K10"/>
    <mergeCell ref="F11:G11"/>
    <mergeCell ref="O11:T11"/>
    <mergeCell ref="B12:B13"/>
    <mergeCell ref="C12:C13"/>
    <mergeCell ref="F12:G12"/>
    <mergeCell ref="O12:T13"/>
    <mergeCell ref="V12:V20"/>
    <mergeCell ref="F13:G13"/>
    <mergeCell ref="A14:A23"/>
    <mergeCell ref="I17:K17"/>
    <mergeCell ref="F18:G18"/>
    <mergeCell ref="O18:T18"/>
    <mergeCell ref="B19:B20"/>
    <mergeCell ref="C19:C20"/>
    <mergeCell ref="F19:G19"/>
    <mergeCell ref="O19:T20"/>
    <mergeCell ref="F20:G20"/>
    <mergeCell ref="A27:A29"/>
    <mergeCell ref="B27:V27"/>
    <mergeCell ref="I28:K28"/>
    <mergeCell ref="F29:G29"/>
    <mergeCell ref="O29:T29"/>
    <mergeCell ref="B30:B31"/>
    <mergeCell ref="C30:C31"/>
    <mergeCell ref="D30:D31"/>
    <mergeCell ref="E30:E31"/>
    <mergeCell ref="F30:G31"/>
    <mergeCell ref="I30:I31"/>
    <mergeCell ref="K30:K31"/>
    <mergeCell ref="O30:T31"/>
    <mergeCell ref="V30:V38"/>
    <mergeCell ref="A32:A41"/>
    <mergeCell ref="I35:K35"/>
    <mergeCell ref="F36:G36"/>
    <mergeCell ref="O36:T36"/>
    <mergeCell ref="B37:B38"/>
    <mergeCell ref="C37:C38"/>
    <mergeCell ref="D37:D38"/>
    <mergeCell ref="E37:E38"/>
    <mergeCell ref="F37:G38"/>
    <mergeCell ref="I37:I38"/>
    <mergeCell ref="K37:K38"/>
    <mergeCell ref="O37:T38"/>
    <mergeCell ref="A44:A46"/>
    <mergeCell ref="B44:V44"/>
    <mergeCell ref="I45:K45"/>
    <mergeCell ref="F46:G46"/>
    <mergeCell ref="O46:T46"/>
    <mergeCell ref="B47:B48"/>
    <mergeCell ref="C47:D48"/>
    <mergeCell ref="E47:E48"/>
    <mergeCell ref="F47:G48"/>
    <mergeCell ref="I47:I48"/>
    <mergeCell ref="K47:K48"/>
    <mergeCell ref="O47:T48"/>
    <mergeCell ref="V47:V55"/>
    <mergeCell ref="A49:A58"/>
    <mergeCell ref="I52:K52"/>
    <mergeCell ref="F53:G53"/>
    <mergeCell ref="O53:T53"/>
    <mergeCell ref="B54:B55"/>
    <mergeCell ref="C54:D55"/>
    <mergeCell ref="E54:E55"/>
    <mergeCell ref="F54:G55"/>
    <mergeCell ref="I54:I55"/>
    <mergeCell ref="K54:K55"/>
    <mergeCell ref="O54:T55"/>
    <mergeCell ref="C60:I60"/>
    <mergeCell ref="A63:A65"/>
    <mergeCell ref="B63:V63"/>
    <mergeCell ref="I64:K64"/>
    <mergeCell ref="F65:G65"/>
    <mergeCell ref="O65:T65"/>
    <mergeCell ref="B66:B68"/>
    <mergeCell ref="C66:C68"/>
    <mergeCell ref="F66:G66"/>
    <mergeCell ref="O66:T66"/>
    <mergeCell ref="V66:V76"/>
    <mergeCell ref="F67:G67"/>
    <mergeCell ref="O67:T67"/>
    <mergeCell ref="F68:G68"/>
    <mergeCell ref="O68:T68"/>
    <mergeCell ref="A69:A79"/>
    <mergeCell ref="I72:K72"/>
    <mergeCell ref="F73:G73"/>
    <mergeCell ref="O73:T73"/>
    <mergeCell ref="B74:B76"/>
    <mergeCell ref="C74:C76"/>
    <mergeCell ref="F74:G74"/>
    <mergeCell ref="O74:T74"/>
    <mergeCell ref="F76:G76"/>
    <mergeCell ref="O76:T76"/>
    <mergeCell ref="C81:I81"/>
    <mergeCell ref="A84:A86"/>
    <mergeCell ref="B84:V84"/>
    <mergeCell ref="I85:K85"/>
    <mergeCell ref="F86:G86"/>
    <mergeCell ref="O86:T86"/>
    <mergeCell ref="B87:B88"/>
    <mergeCell ref="C87:C88"/>
    <mergeCell ref="F87:G87"/>
    <mergeCell ref="O87:T88"/>
    <mergeCell ref="V87:V95"/>
    <mergeCell ref="F88:G88"/>
    <mergeCell ref="A89:A98"/>
    <mergeCell ref="I92:K92"/>
    <mergeCell ref="F93:G93"/>
    <mergeCell ref="O93:T93"/>
    <mergeCell ref="B94:B95"/>
    <mergeCell ref="C94:C95"/>
    <mergeCell ref="F94:G94"/>
    <mergeCell ref="O94:T95"/>
    <mergeCell ref="F95:G95"/>
    <mergeCell ref="C100:I100"/>
    <mergeCell ref="A103:A105"/>
    <mergeCell ref="B103:V103"/>
    <mergeCell ref="I104:K104"/>
    <mergeCell ref="F105:G105"/>
    <mergeCell ref="O105:T105"/>
    <mergeCell ref="B106:B108"/>
    <mergeCell ref="C106:C108"/>
    <mergeCell ref="F106:G106"/>
    <mergeCell ref="O106:T106"/>
    <mergeCell ref="V106:V116"/>
    <mergeCell ref="F107:G107"/>
    <mergeCell ref="O107:T107"/>
    <mergeCell ref="F108:G108"/>
    <mergeCell ref="O108:T108"/>
    <mergeCell ref="I112:K112"/>
    <mergeCell ref="F113:G113"/>
    <mergeCell ref="O113:T113"/>
    <mergeCell ref="B114:B116"/>
    <mergeCell ref="C114:C116"/>
    <mergeCell ref="F114:G114"/>
    <mergeCell ref="O114:T114"/>
    <mergeCell ref="F115:G115"/>
    <mergeCell ref="O115:T115"/>
    <mergeCell ref="F116:G116"/>
    <mergeCell ref="O116:T116"/>
    <mergeCell ref="C121:I121"/>
    <mergeCell ref="A123:A125"/>
    <mergeCell ref="B123:V123"/>
    <mergeCell ref="I124:K124"/>
    <mergeCell ref="F125:G125"/>
    <mergeCell ref="O125:T125"/>
    <mergeCell ref="B126:B129"/>
    <mergeCell ref="C126:C129"/>
    <mergeCell ref="F126:G126"/>
    <mergeCell ref="O126:T126"/>
    <mergeCell ref="V126:V138"/>
    <mergeCell ref="F127:G127"/>
    <mergeCell ref="O127:T127"/>
    <mergeCell ref="F128:G128"/>
    <mergeCell ref="O128:T128"/>
    <mergeCell ref="F129:G129"/>
    <mergeCell ref="O129:T129"/>
    <mergeCell ref="I133:K133"/>
    <mergeCell ref="F134:G134"/>
    <mergeCell ref="O134:T134"/>
    <mergeCell ref="B135:B138"/>
    <mergeCell ref="C135:C138"/>
    <mergeCell ref="F135:G135"/>
    <mergeCell ref="O135:T135"/>
    <mergeCell ref="F136:G136"/>
    <mergeCell ref="O136:T136"/>
    <mergeCell ref="F137:G137"/>
    <mergeCell ref="O137:T137"/>
    <mergeCell ref="F138:G138"/>
    <mergeCell ref="O138:T138"/>
    <mergeCell ref="C141:I141"/>
    <mergeCell ref="A144:A146"/>
    <mergeCell ref="B144:V144"/>
    <mergeCell ref="I145:K145"/>
    <mergeCell ref="F146:G146"/>
    <mergeCell ref="O146:T146"/>
    <mergeCell ref="B147:B150"/>
    <mergeCell ref="C147:C150"/>
    <mergeCell ref="F147:G147"/>
    <mergeCell ref="O147:T147"/>
    <mergeCell ref="V147:V159"/>
    <mergeCell ref="F148:G148"/>
    <mergeCell ref="O148:T148"/>
    <mergeCell ref="F149:G149"/>
    <mergeCell ref="O149:T149"/>
    <mergeCell ref="F150:G150"/>
    <mergeCell ref="O150:T150"/>
    <mergeCell ref="I154:K154"/>
    <mergeCell ref="A155:A156"/>
    <mergeCell ref="F155:G155"/>
    <mergeCell ref="O155:T155"/>
    <mergeCell ref="B156:B159"/>
    <mergeCell ref="C156:C159"/>
    <mergeCell ref="F156:G156"/>
    <mergeCell ref="O156:T156"/>
    <mergeCell ref="F157:G157"/>
    <mergeCell ref="O157:T157"/>
    <mergeCell ref="F158:G158"/>
    <mergeCell ref="O158:T158"/>
    <mergeCell ref="F159:G159"/>
    <mergeCell ref="O159:T159"/>
    <mergeCell ref="C165:I165"/>
    <mergeCell ref="A168:A170"/>
    <mergeCell ref="B168:V168"/>
    <mergeCell ref="I169:K169"/>
    <mergeCell ref="F170:G170"/>
    <mergeCell ref="O170:T170"/>
    <mergeCell ref="B171:B174"/>
    <mergeCell ref="C171:C174"/>
    <mergeCell ref="F171:G171"/>
    <mergeCell ref="O171:T171"/>
    <mergeCell ref="V171:V183"/>
    <mergeCell ref="F172:G172"/>
    <mergeCell ref="O172:T172"/>
    <mergeCell ref="F173:G173"/>
    <mergeCell ref="O173:T173"/>
    <mergeCell ref="F174:G174"/>
    <mergeCell ref="O174:T174"/>
    <mergeCell ref="I178:K178"/>
    <mergeCell ref="F179:G179"/>
    <mergeCell ref="O179:T179"/>
    <mergeCell ref="C180:C183"/>
    <mergeCell ref="F180:G180"/>
    <mergeCell ref="O180:T180"/>
    <mergeCell ref="F181:G181"/>
    <mergeCell ref="O181:T181"/>
    <mergeCell ref="F182:G182"/>
    <mergeCell ref="O182:T182"/>
    <mergeCell ref="F183:G183"/>
    <mergeCell ref="O183:T183"/>
  </mergeCells>
  <conditionalFormatting sqref="J139">
    <cfRule type="cellIs" priority="77" dxfId="0" operator="greaterThan">
      <formula>49</formula>
    </cfRule>
  </conditionalFormatting>
  <conditionalFormatting sqref="I184">
    <cfRule type="cellIs" priority="76" dxfId="1" operator="lessThan">
      <formula>1</formula>
    </cfRule>
  </conditionalFormatting>
  <conditionalFormatting sqref="I184">
    <cfRule type="cellIs" priority="75" dxfId="2" operator="greaterThan">
      <formula>1</formula>
    </cfRule>
  </conditionalFormatting>
  <conditionalFormatting sqref="J184">
    <cfRule type="cellIs" priority="74" dxfId="3" operator="greaterThan">
      <formula>49</formula>
    </cfRule>
  </conditionalFormatting>
  <conditionalFormatting sqref="M183:N183">
    <cfRule type="expression" priority="73" dxfId="4">
      <formula>IF(ISBLANK(#REF!),1)</formula>
    </cfRule>
  </conditionalFormatting>
  <conditionalFormatting sqref="M174:N174">
    <cfRule type="expression" priority="72" dxfId="5">
      <formula>IF(ISBLANK(#REF!),1)</formula>
    </cfRule>
  </conditionalFormatting>
  <conditionalFormatting sqref="I174 I183">
    <cfRule type="cellIs" priority="71" dxfId="6" operator="greaterThan">
      <formula>0.5</formula>
    </cfRule>
  </conditionalFormatting>
  <conditionalFormatting sqref="I174 I183 J179:J183 P179:P180 J170:J175 P170:P171 P183 P174">
    <cfRule type="cellIs" priority="70" dxfId="7" operator="greaterThan">
      <formula>49</formula>
    </cfRule>
  </conditionalFormatting>
  <conditionalFormatting sqref="I175">
    <cfRule type="cellIs" priority="69" dxfId="8" operator="lessThan">
      <formula>1</formula>
    </cfRule>
  </conditionalFormatting>
  <conditionalFormatting sqref="I175">
    <cfRule type="cellIs" priority="68" dxfId="9" operator="greaterThan">
      <formula>1</formula>
    </cfRule>
  </conditionalFormatting>
  <conditionalFormatting sqref="M159:N159">
    <cfRule type="expression" priority="67" dxfId="10">
      <formula>IF(ISBLANK(#REF!),1)</formula>
    </cfRule>
  </conditionalFormatting>
  <conditionalFormatting sqref="I160">
    <cfRule type="cellIs" priority="66" dxfId="11" operator="lessThan">
      <formula>1</formula>
    </cfRule>
  </conditionalFormatting>
  <conditionalFormatting sqref="I160">
    <cfRule type="cellIs" priority="65" dxfId="12" operator="greaterThan">
      <formula>1</formula>
    </cfRule>
  </conditionalFormatting>
  <conditionalFormatting sqref="M150:N150">
    <cfRule type="expression" priority="64" dxfId="13">
      <formula>IF(ISBLANK(#REF!),1)</formula>
    </cfRule>
  </conditionalFormatting>
  <conditionalFormatting sqref="I150 I159">
    <cfRule type="cellIs" priority="63" dxfId="14" operator="greaterThan">
      <formula>0.5</formula>
    </cfRule>
  </conditionalFormatting>
  <conditionalFormatting sqref="I150 I159 J155:J160 P155:P156 J146:J151 P146:P147 P150 P159">
    <cfRule type="cellIs" priority="62" dxfId="15" operator="greaterThan">
      <formula>49</formula>
    </cfRule>
  </conditionalFormatting>
  <conditionalFormatting sqref="I151">
    <cfRule type="cellIs" priority="61" dxfId="16" operator="lessThan">
      <formula>1</formula>
    </cfRule>
  </conditionalFormatting>
  <conditionalFormatting sqref="I151">
    <cfRule type="cellIs" priority="60" dxfId="17" operator="greaterThan">
      <formula>1</formula>
    </cfRule>
  </conditionalFormatting>
  <conditionalFormatting sqref="M138:N139">
    <cfRule type="expression" priority="59" dxfId="18">
      <formula>IF(ISBLANK(#REF!),1)</formula>
    </cfRule>
  </conditionalFormatting>
  <conditionalFormatting sqref="M129:N129">
    <cfRule type="expression" priority="58" dxfId="19">
      <formula>IF(ISBLANK(#REF!),1)</formula>
    </cfRule>
  </conditionalFormatting>
  <conditionalFormatting sqref="I129 I138">
    <cfRule type="cellIs" priority="57" dxfId="20" operator="greaterThan">
      <formula>0.5</formula>
    </cfRule>
  </conditionalFormatting>
  <conditionalFormatting sqref="I129 I138 J134:J138 P134:P135 J125:J130 P125:P126 P129 P138:P139">
    <cfRule type="cellIs" priority="56" dxfId="21" operator="greaterThan">
      <formula>49</formula>
    </cfRule>
  </conditionalFormatting>
  <conditionalFormatting sqref="I130">
    <cfRule type="cellIs" priority="55" dxfId="22" operator="lessThan">
      <formula>1</formula>
    </cfRule>
  </conditionalFormatting>
  <conditionalFormatting sqref="I130">
    <cfRule type="cellIs" priority="54" dxfId="23" operator="greaterThan">
      <formula>1</formula>
    </cfRule>
  </conditionalFormatting>
  <conditionalFormatting sqref="M116:N116">
    <cfRule type="expression" priority="53" dxfId="24">
      <formula>IF(ISBLANK(#REF!),1)</formula>
    </cfRule>
  </conditionalFormatting>
  <conditionalFormatting sqref="I117">
    <cfRule type="cellIs" priority="52" dxfId="25" operator="lessThan">
      <formula>1</formula>
    </cfRule>
  </conditionalFormatting>
  <conditionalFormatting sqref="I117">
    <cfRule type="cellIs" priority="51" dxfId="26" operator="greaterThan">
      <formula>1</formula>
    </cfRule>
  </conditionalFormatting>
  <conditionalFormatting sqref="M108:N108">
    <cfRule type="expression" priority="50" dxfId="27">
      <formula>IF(ISBLANK(#REF!),1)</formula>
    </cfRule>
  </conditionalFormatting>
  <conditionalFormatting sqref="I108 I116">
    <cfRule type="cellIs" priority="49" dxfId="28" operator="greaterThan">
      <formula>0.5</formula>
    </cfRule>
  </conditionalFormatting>
  <conditionalFormatting sqref="I108 I116 J113:J117 P113:P114 J105:J109 P105:P106 P116 P108">
    <cfRule type="cellIs" priority="48" dxfId="29" operator="greaterThan">
      <formula>49</formula>
    </cfRule>
  </conditionalFormatting>
  <conditionalFormatting sqref="I109">
    <cfRule type="cellIs" priority="47" dxfId="30" operator="lessThan">
      <formula>1</formula>
    </cfRule>
  </conditionalFormatting>
  <conditionalFormatting sqref="I109">
    <cfRule type="cellIs" priority="46" dxfId="31" operator="greaterThan">
      <formula>1</formula>
    </cfRule>
  </conditionalFormatting>
  <conditionalFormatting sqref="M95:N95">
    <cfRule type="expression" priority="45" dxfId="32">
      <formula>IF(ISBLANK(#REF!),1)</formula>
    </cfRule>
  </conditionalFormatting>
  <conditionalFormatting sqref="I96">
    <cfRule type="cellIs" priority="44" dxfId="33" operator="lessThan">
      <formula>1</formula>
    </cfRule>
  </conditionalFormatting>
  <conditionalFormatting sqref="I96">
    <cfRule type="cellIs" priority="43" dxfId="34" operator="greaterThan">
      <formula>1</formula>
    </cfRule>
  </conditionalFormatting>
  <conditionalFormatting sqref="M88:N88">
    <cfRule type="expression" priority="42" dxfId="35">
      <formula>IF(ISBLANK(#REF!),1)</formula>
    </cfRule>
  </conditionalFormatting>
  <conditionalFormatting sqref="J86 P86 J93:J94 P93 J96 J88:J89">
    <cfRule type="cellIs" priority="40" dxfId="36" operator="greaterThan">
      <formula>49</formula>
    </cfRule>
  </conditionalFormatting>
  <conditionalFormatting sqref="I89">
    <cfRule type="cellIs" priority="39" dxfId="37" operator="lessThan">
      <formula>1</formula>
    </cfRule>
  </conditionalFormatting>
  <conditionalFormatting sqref="I89">
    <cfRule type="cellIs" priority="38" dxfId="38" operator="greaterThan">
      <formula>1</formula>
    </cfRule>
  </conditionalFormatting>
  <conditionalFormatting sqref="M76:N76">
    <cfRule type="expression" priority="37" dxfId="39">
      <formula>IF(ISBLANK(#REF!),1)</formula>
    </cfRule>
  </conditionalFormatting>
  <conditionalFormatting sqref="I77">
    <cfRule type="cellIs" priority="36" dxfId="40" operator="lessThan">
      <formula>1</formula>
    </cfRule>
  </conditionalFormatting>
  <conditionalFormatting sqref="I77">
    <cfRule type="cellIs" priority="35" dxfId="41" operator="greaterThan">
      <formula>1</formula>
    </cfRule>
  </conditionalFormatting>
  <conditionalFormatting sqref="M68:N68">
    <cfRule type="expression" priority="34" dxfId="42">
      <formula>IF(ISBLANK(#REF!),1)</formula>
    </cfRule>
  </conditionalFormatting>
  <conditionalFormatting sqref="I68 I76">
    <cfRule type="cellIs" priority="33" dxfId="43" operator="greaterThan">
      <formula>0.5</formula>
    </cfRule>
  </conditionalFormatting>
  <conditionalFormatting sqref="I68 J65:J69 P65:P66 I76 J73:J77 P73:P74 P68 P76">
    <cfRule type="cellIs" priority="32" dxfId="44" operator="greaterThan">
      <formula>49</formula>
    </cfRule>
  </conditionalFormatting>
  <conditionalFormatting sqref="I69">
    <cfRule type="cellIs" priority="31" dxfId="45" operator="lessThan">
      <formula>1</formula>
    </cfRule>
  </conditionalFormatting>
  <conditionalFormatting sqref="I69">
    <cfRule type="cellIs" priority="30" dxfId="46" operator="greaterThan">
      <formula>1</formula>
    </cfRule>
  </conditionalFormatting>
  <conditionalFormatting sqref="M55:N55">
    <cfRule type="expression" priority="29" dxfId="47">
      <formula>IF(ISBLANK(#REF!),1)</formula>
    </cfRule>
  </conditionalFormatting>
  <conditionalFormatting sqref="I56">
    <cfRule type="cellIs" priority="28" dxfId="48" operator="lessThan">
      <formula>1</formula>
    </cfRule>
  </conditionalFormatting>
  <conditionalFormatting sqref="I56">
    <cfRule type="cellIs" priority="27" dxfId="49" operator="greaterThan">
      <formula>1</formula>
    </cfRule>
  </conditionalFormatting>
  <conditionalFormatting sqref="M48:N48">
    <cfRule type="expression" priority="26" dxfId="50">
      <formula>IF(ISBLANK(#REF!),1)</formula>
    </cfRule>
  </conditionalFormatting>
  <conditionalFormatting sqref="J46:J49 P46 J53:J56 P53">
    <cfRule type="cellIs" priority="25" dxfId="51" operator="greaterThan">
      <formula>49</formula>
    </cfRule>
  </conditionalFormatting>
  <conditionalFormatting sqref="I49">
    <cfRule type="cellIs" priority="24" dxfId="52" operator="lessThan">
      <formula>1</formula>
    </cfRule>
  </conditionalFormatting>
  <conditionalFormatting sqref="I49">
    <cfRule type="cellIs" priority="23" dxfId="53" operator="greaterThan">
      <formula>1</formula>
    </cfRule>
  </conditionalFormatting>
  <conditionalFormatting sqref="M38:N38">
    <cfRule type="expression" priority="22" dxfId="54">
      <formula>IF(ISBLANK(#REF!),1)</formula>
    </cfRule>
  </conditionalFormatting>
  <conditionalFormatting sqref="I39">
    <cfRule type="cellIs" priority="21" dxfId="55" operator="lessThan">
      <formula>1</formula>
    </cfRule>
  </conditionalFormatting>
  <conditionalFormatting sqref="I39">
    <cfRule type="cellIs" priority="20" dxfId="56" operator="greaterThan">
      <formula>1</formula>
    </cfRule>
  </conditionalFormatting>
  <conditionalFormatting sqref="M31:N31">
    <cfRule type="expression" priority="19" dxfId="57">
      <formula>IF(ISBLANK(#REF!),1)</formula>
    </cfRule>
  </conditionalFormatting>
  <conditionalFormatting sqref="J29:J32 P29 J36:J39 P36">
    <cfRule type="cellIs" priority="18" dxfId="58" operator="greaterThan">
      <formula>49</formula>
    </cfRule>
  </conditionalFormatting>
  <conditionalFormatting sqref="I32">
    <cfRule type="cellIs" priority="17" dxfId="59" operator="lessThan">
      <formula>1</formula>
    </cfRule>
  </conditionalFormatting>
  <conditionalFormatting sqref="I32">
    <cfRule type="cellIs" priority="16" dxfId="60" operator="greaterThan">
      <formula>1</formula>
    </cfRule>
  </conditionalFormatting>
  <conditionalFormatting sqref="M20:N20">
    <cfRule type="expression" priority="15" dxfId="61">
      <formula>IF(ISBLANK(#REF!),1)</formula>
    </cfRule>
  </conditionalFormatting>
  <conditionalFormatting sqref="I21">
    <cfRule type="cellIs" priority="14" dxfId="62" operator="lessThan">
      <formula>1</formula>
    </cfRule>
  </conditionalFormatting>
  <conditionalFormatting sqref="I21">
    <cfRule type="cellIs" priority="13" dxfId="63" operator="greaterThan">
      <formula>1</formula>
    </cfRule>
  </conditionalFormatting>
  <conditionalFormatting sqref="M13:N13">
    <cfRule type="expression" priority="12" dxfId="64">
      <formula>IF(ISBLANK(#REF!),1)</formula>
    </cfRule>
  </conditionalFormatting>
  <conditionalFormatting sqref="I13 I20">
    <cfRule type="cellIs" priority="11" dxfId="65" operator="greaterThan">
      <formula>0.5</formula>
    </cfRule>
  </conditionalFormatting>
  <conditionalFormatting sqref="I13 J11:J14 P11 I20 J18:J21 P18">
    <cfRule type="cellIs" priority="10" dxfId="66" operator="greaterThan">
      <formula>49</formula>
    </cfRule>
  </conditionalFormatting>
  <conditionalFormatting sqref="I14">
    <cfRule type="cellIs" priority="9" dxfId="67" operator="lessThan">
      <formula>1</formula>
    </cfRule>
  </conditionalFormatting>
  <conditionalFormatting sqref="I14">
    <cfRule type="cellIs" priority="8" dxfId="68" operator="greaterThan">
      <formula>1</formula>
    </cfRule>
  </conditionalFormatting>
  <conditionalFormatting sqref="V4 C3:C4">
    <cfRule type="expression" priority="7" dxfId="69">
      <formula>LEN(TRIM(C3))=0</formula>
    </cfRule>
  </conditionalFormatting>
  <conditionalFormatting sqref="J95">
    <cfRule type="cellIs" priority="5" dxfId="70" operator="greaterThan">
      <formula>49</formula>
    </cfRule>
  </conditionalFormatting>
  <conditionalFormatting sqref="J87">
    <cfRule type="cellIs" priority="4" dxfId="71" operator="greaterThan">
      <formula>49</formula>
    </cfRule>
  </conditionalFormatting>
  <conditionalFormatting sqref="I139">
    <cfRule type="cellIs" priority="3" dxfId="72" operator="greaterThan">
      <formula>1</formula>
    </cfRule>
  </conditionalFormatting>
  <conditionalFormatting sqref="I139">
    <cfRule type="cellIs" priority="2" dxfId="73" operator="lessThan">
      <formula>1</formula>
    </cfRule>
  </conditionalFormatting>
  <printOptions headings="0" gridLines="1" gridLinesSet="1"/>
  <pageMargins left="0.25" right="0.25" top="0.69999999999999996" bottom="0.38999999999999996" header="0.5" footer="0.5"/>
  <pageSetup paperSize="8" orientation="landscape"/>
  <headerFooter>
    <oddHeader>&amp;C&amp;18MODALITÉS DE CONTRÔLE DES CONNAISSANCES ET DES COMPÉTENCES
EXAMEN TERMINAL (SED)</oddHeader>
    <oddFooter>&amp;CPage &amp;P sur &amp;N</oddFooter>
  </headerFooter>
  <rowBreaks count="1" manualBreakCount="1">
    <brk id="80" man="1" max="16383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ONLYOFFICE/5.2.4.94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